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банкетное меню" sheetId="1" r:id="rId1"/>
    <sheet name="Детское меню" sheetId="2" r:id="rId2"/>
    <sheet name="Фуршетное меню" sheetId="3" r:id="rId3"/>
    <sheet name="расчет алкоголя" sheetId="4" r:id="rId4"/>
  </sheets>
  <definedNames/>
  <calcPr fullCalcOnLoad="1"/>
</workbook>
</file>

<file path=xl/sharedStrings.xml><?xml version="1.0" encoding="utf-8"?>
<sst xmlns="http://schemas.openxmlformats.org/spreadsheetml/2006/main" count="282" uniqueCount="226">
  <si>
    <t>№</t>
  </si>
  <si>
    <t>Холодные закуски</t>
  </si>
  <si>
    <r>
      <rPr>
        <b/>
        <sz val="11"/>
        <color indexed="8"/>
        <rFont val="Times New Roman"/>
        <family val="1"/>
      </rPr>
      <t xml:space="preserve">Ассорти из свежих овощей </t>
    </r>
    <r>
      <rPr>
        <sz val="11"/>
        <color indexed="8"/>
        <rFont val="Times New Roman"/>
        <family val="1"/>
      </rPr>
      <t xml:space="preserve">(свежие томаты, хрустящие огурцы, перец болгарский и редис в оформлении ароматной зелени) </t>
    </r>
  </si>
  <si>
    <t>наименование блюда и раздела</t>
  </si>
  <si>
    <t>выход блюда</t>
  </si>
  <si>
    <t>цена блюда</t>
  </si>
  <si>
    <r>
      <rPr>
        <b/>
        <sz val="11"/>
        <color indexed="8"/>
        <rFont val="Times New Roman"/>
        <family val="1"/>
      </rPr>
      <t>Сэт рыбных деликатесов-</t>
    </r>
    <r>
      <rPr>
        <sz val="11"/>
        <color indexed="8"/>
        <rFont val="Times New Roman"/>
        <family val="1"/>
      </rPr>
      <t>лосось слабосоленый, маслянная рыба и филе копченого кижуча</t>
    </r>
  </si>
  <si>
    <t xml:space="preserve">Ассорти из благородных сыров с медом, виноградом и вяленым абрикосом </t>
  </si>
  <si>
    <t>комментарии</t>
  </si>
  <si>
    <t>проработать</t>
  </si>
  <si>
    <r>
      <rPr>
        <b/>
        <sz val="11"/>
        <color indexed="8"/>
        <rFont val="Times New Roman"/>
        <family val="1"/>
      </rPr>
      <t>Лосось слабосоленый</t>
    </r>
    <r>
      <rPr>
        <sz val="11"/>
        <color indexed="8"/>
        <rFont val="Times New Roman"/>
        <family val="1"/>
      </rPr>
      <t xml:space="preserve"> по рецепту шеф-повара</t>
    </r>
  </si>
  <si>
    <r>
      <t xml:space="preserve">Сельдь по Русски </t>
    </r>
    <r>
      <rPr>
        <sz val="11"/>
        <color indexed="8"/>
        <rFont val="Times New Roman"/>
        <family val="1"/>
      </rPr>
      <t>с отварным картофелем и маринованным Крымским луком</t>
    </r>
  </si>
  <si>
    <t>Ассорти из фруктов</t>
  </si>
  <si>
    <t>цена за кг</t>
  </si>
  <si>
    <t>Буженина собственного приготовления с картофелем по-Деревенски и соусом красное вино</t>
  </si>
  <si>
    <t xml:space="preserve">Салат Оливье классический. Заправляется Прованским соусом </t>
  </si>
  <si>
    <t>Салаты с рыбой и морепродуктами</t>
  </si>
  <si>
    <t>Богема проработать</t>
  </si>
  <si>
    <t>Мясные салаты</t>
  </si>
  <si>
    <t>Цезарь</t>
  </si>
  <si>
    <t>мясной пир</t>
  </si>
  <si>
    <t>воспоминания о греции</t>
  </si>
  <si>
    <t>новый</t>
  </si>
  <si>
    <t>Салаты овощные</t>
  </si>
  <si>
    <t xml:space="preserve">Салат Шопский со свежими томатами, огурцами, болгарским перцем, Крымским луком, брынзой с оливковым маслом </t>
  </si>
  <si>
    <t>Горячие закуски</t>
  </si>
  <si>
    <t>Мини шашлычки из свинины</t>
  </si>
  <si>
    <t>Буженина с картофельными дольками</t>
  </si>
  <si>
    <t>Мини шашлычки из тигровых креветок гриль</t>
  </si>
  <si>
    <t>Мини шашлычки из курицы с ананасом</t>
  </si>
  <si>
    <t>кол-во</t>
  </si>
  <si>
    <t>грамм</t>
  </si>
  <si>
    <t>рублей</t>
  </si>
  <si>
    <t>порция</t>
  </si>
  <si>
    <t>итого</t>
  </si>
  <si>
    <t>рубли</t>
  </si>
  <si>
    <t>Рекомендуемый способ расчёта алкоголя на мероприятие:</t>
  </si>
  <si>
    <t xml:space="preserve">1. Игристое вино </t>
  </si>
  <si>
    <t xml:space="preserve"> ~ 150 гр./ чел.</t>
  </si>
  <si>
    <t xml:space="preserve">2. Вино (белое и красное) </t>
  </si>
  <si>
    <t xml:space="preserve"> ~ 450 - 600гр.(3 - 4 бокала)/чел.</t>
  </si>
  <si>
    <t xml:space="preserve">3. Водка </t>
  </si>
  <si>
    <t>~ 200 - 300 гр./чел.</t>
  </si>
  <si>
    <t>4. Коньяк, виски (по желанию)</t>
  </si>
  <si>
    <t>Напишите Количество гостей</t>
  </si>
  <si>
    <t>Количество бутылок</t>
  </si>
  <si>
    <t>Игристое вино (0,75)</t>
  </si>
  <si>
    <t>Вино (0,75)</t>
  </si>
  <si>
    <t>Водка (0,5)</t>
  </si>
  <si>
    <t>Приведенный норматив  является усредненным. При заказе банкета расчёт проводится индивидуально для каждого заказчика и зависит от продолжительности мероприятия, среднего возраста гостей, соотношения мужчин и женщин среди гостей, так же особенностей меню и личных предпочтений.</t>
  </si>
  <si>
    <t>Куриные крылышки в остром маринаде с зеленым салатом</t>
  </si>
  <si>
    <t>Шашлык из свинины на косточке</t>
  </si>
  <si>
    <t xml:space="preserve">Шашлык из свиной шейки </t>
  </si>
  <si>
    <t xml:space="preserve">Медальоны из телятины </t>
  </si>
  <si>
    <t>Отбивная из свинины со свежими томатами и сыром</t>
  </si>
  <si>
    <t>Говядина запеченая с овощами в пергаменте</t>
  </si>
  <si>
    <t xml:space="preserve">Мини шашлычки из лосося в легком маринаде </t>
  </si>
  <si>
    <t>Горячие блюда из рыбы и морепродуктов</t>
  </si>
  <si>
    <t>Блюда, приготовленные в казане</t>
  </si>
  <si>
    <t>Плов из баранины или говядины</t>
  </si>
  <si>
    <t>Гарниры</t>
  </si>
  <si>
    <t>Карп целиком приготовленный в печи с овощами и пряными травами</t>
  </si>
  <si>
    <t>Свиные ребрышки с картофелем и томатами</t>
  </si>
  <si>
    <t>Кукуруза на гриле</t>
  </si>
  <si>
    <t>Картофельные дольки с розмарином и чесноком</t>
  </si>
  <si>
    <t>Овощи гриль</t>
  </si>
  <si>
    <t>Морской/ добавить рукколу и убрать майонез</t>
  </si>
  <si>
    <t>Салат с креветками, рукколой, помидорами черри, заправленый маслянной заправкой</t>
  </si>
  <si>
    <t>Салат с тунцом, микс салатом, свежим огурцом, кукурузой, помидорами черри, заправленный горчично медовым соусом</t>
  </si>
  <si>
    <t>Салат с запеченной свеклой, куриной грудкой, творожным кремом с зеленью и микс салатом</t>
  </si>
  <si>
    <t>Салат из слабосоленого лосося, грейпфрута, микс салата, заправленный клубничным соусом</t>
  </si>
  <si>
    <t>Горячие блюда из мяса и птицы</t>
  </si>
  <si>
    <t>Жульен из курицы с грибами</t>
  </si>
  <si>
    <t>Греческий Салат с сыром Фета</t>
  </si>
  <si>
    <t>ИТОГО</t>
  </si>
  <si>
    <r>
      <rPr>
        <b/>
        <sz val="11"/>
        <color indexed="8"/>
        <rFont val="Times New Roman"/>
        <family val="1"/>
      </rPr>
      <t>Мясной пир-</t>
    </r>
    <r>
      <rPr>
        <sz val="11"/>
        <color indexed="8"/>
        <rFont val="Times New Roman"/>
        <family val="1"/>
      </rPr>
      <t>отварной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говяжий язык, домашняя грудинка и сыро копченая колбаса салями </t>
    </r>
  </si>
  <si>
    <t>Баранины томленая с овощами</t>
  </si>
  <si>
    <t xml:space="preserve">Салат с говяжьим языком, зеленым яблоком, оливками и орехами </t>
  </si>
  <si>
    <t xml:space="preserve">Салат из отварной говядины, красной фасоли, болгарского перца, маринованого лука заправленый пикантным соусом </t>
  </si>
  <si>
    <t>Салат овощной с оливковым маслом</t>
  </si>
  <si>
    <t xml:space="preserve">Ростбиф с соусом из тунца </t>
  </si>
  <si>
    <t>Шампиньоны на гриле</t>
  </si>
  <si>
    <t>Торты и десерты</t>
  </si>
  <si>
    <t>Пирог с яблоком и корицей</t>
  </si>
  <si>
    <t>Пирог с картофелем и мясом свинины</t>
  </si>
  <si>
    <t>Пирог с картофелем и куриным филе</t>
  </si>
  <si>
    <t>Пирог с рисом и филе лосося</t>
  </si>
  <si>
    <t>Пирог с картофелем и грибами</t>
  </si>
  <si>
    <t>Пирог с капустой и куриным филе</t>
  </si>
  <si>
    <t xml:space="preserve">Пирог с капустой и яйцом  </t>
  </si>
  <si>
    <t>1 кг.</t>
  </si>
  <si>
    <t>Холодные закуски и салаты</t>
  </si>
  <si>
    <t>Блинчики</t>
  </si>
  <si>
    <t>Блинчики со сгущеным молоком</t>
  </si>
  <si>
    <t>Блинчики с джемом</t>
  </si>
  <si>
    <t>Блинчики с мясом</t>
  </si>
  <si>
    <t>Блинчики с творогом</t>
  </si>
  <si>
    <t>Блинчики со сметаной</t>
  </si>
  <si>
    <t>Супы</t>
  </si>
  <si>
    <t>Сырный суп с крутонами и лососем</t>
  </si>
  <si>
    <t>Сэндвичи</t>
  </si>
  <si>
    <t>Сэндвич с куриной грудкой и свежими овощами</t>
  </si>
  <si>
    <t>Сэндвич с ветчиной и сыром</t>
  </si>
  <si>
    <t>Пасты</t>
  </si>
  <si>
    <t>Паста Карбонара</t>
  </si>
  <si>
    <t>Паста с куриным филе в сливочном соусе под сыром Пармезан</t>
  </si>
  <si>
    <t>Горячие блюда</t>
  </si>
  <si>
    <t>Шашлычки с лососем с картофелем и соусом тартар</t>
  </si>
  <si>
    <t>Пиццы</t>
  </si>
  <si>
    <t>Десерты</t>
  </si>
  <si>
    <t>Цезарь с куриным филе и чесночными крутонами</t>
  </si>
  <si>
    <t xml:space="preserve">Салат винегрет </t>
  </si>
  <si>
    <t xml:space="preserve">Овощной салат с сыром </t>
  </si>
  <si>
    <t>Картофельный салат с перепелиным яйцом и маринованым огурцом</t>
  </si>
  <si>
    <t>Салат Оливье с куриным мясом и свежим огурцом</t>
  </si>
  <si>
    <t xml:space="preserve">Фруктовый салат </t>
  </si>
  <si>
    <t>Паста с лососем и зеленым горошком</t>
  </si>
  <si>
    <t>Бифштекс Чебурашка</t>
  </si>
  <si>
    <t>Куриный биточек Смайлик</t>
  </si>
  <si>
    <t>Осьминожки с картофельным пюре</t>
  </si>
  <si>
    <t>Мини пирожки</t>
  </si>
  <si>
    <t>Пирожок с мясом</t>
  </si>
  <si>
    <t>Пирожок с картофелем и грибами</t>
  </si>
  <si>
    <t>Пирожок с курицей</t>
  </si>
  <si>
    <t>Пирожок с лососем</t>
  </si>
  <si>
    <t>Рулетик из лосося с икорным маслом и каперсами</t>
  </si>
  <si>
    <t>Рулетик блинные из лосося с сыром Филадельфия.</t>
  </si>
  <si>
    <t>Рулетик из семги и свежего огурчика со сливочным сыром</t>
  </si>
  <si>
    <t>Рулетик из баклажан с томатами и сливочным сыром</t>
  </si>
  <si>
    <t>Рулетики</t>
  </si>
  <si>
    <t>Мусс из копченого лосося со сливочным сыром и свежей клубникой</t>
  </si>
  <si>
    <t xml:space="preserve">Мусс из белых грибов с ростбифом и мини крутонами </t>
  </si>
  <si>
    <t>Муссы в шотах</t>
  </si>
  <si>
    <t>Мусс капучино с микс салатом и копченой индейкой</t>
  </si>
  <si>
    <t>Канапе Греческое на шпажке (оливка, фета, болгарский перец, помидорка черри, огурец)</t>
  </si>
  <si>
    <t>Канапе Капрезе на шпажке (томаты черри, моцарелла буфало, каперс, оливка)</t>
  </si>
  <si>
    <t xml:space="preserve">Картофель Дюшес с сельдью на шпажке с луком и каперсом </t>
  </si>
  <si>
    <t>Канапе</t>
  </si>
  <si>
    <t>Канапе на тостах</t>
  </si>
  <si>
    <t>Канапе с копченым лососем и красной икрой</t>
  </si>
  <si>
    <t>Канапе с языком и сливочным сыром</t>
  </si>
  <si>
    <t>Канапе с салями и корнишоном</t>
  </si>
  <si>
    <t>Канапе с тигровой креветкой и лососевым муссом</t>
  </si>
  <si>
    <t>Помидорка Черри с сыром фета и красной икрой на тосте</t>
  </si>
  <si>
    <t>Шпажка с сыром и виноградом</t>
  </si>
  <si>
    <t>Шпажка с сыром и оливой</t>
  </si>
  <si>
    <t>Тарталетка с жульеном из грибов</t>
  </si>
  <si>
    <t xml:space="preserve">Тарталетки с мясным салатом </t>
  </si>
  <si>
    <t>Тарталетка с красной икрой</t>
  </si>
  <si>
    <t>Тарталетка с жульеном из морепрподуктов</t>
  </si>
  <si>
    <t>Тарталетки и валованы</t>
  </si>
  <si>
    <t>Валованы и красной икрой</t>
  </si>
  <si>
    <t>Валованы с жульеном из грибов</t>
  </si>
  <si>
    <t>Валован с ростбифом и вишней</t>
  </si>
  <si>
    <t>Валован с коктельными креветками и сливочным муссом</t>
  </si>
  <si>
    <t>Сэт рыбных деликатесов-лосось слабосоленый, маслянная рыба и филе копченого кижуча</t>
  </si>
  <si>
    <t xml:space="preserve">Мясной пир-отварной говяжий язык, домашняя грудинка и сыро копченая колбаса салями </t>
  </si>
  <si>
    <t xml:space="preserve">Ассорти из свежих овощей (свежие томаты, хрустящие огурцы, перец болгарский и редис в оформлении ароматной зелени) </t>
  </si>
  <si>
    <t>Собрание из домашних разносолов (огурцы, помидоры маринованые, квашеная капуста)</t>
  </si>
  <si>
    <t>Лосось слабосоленый по рецепту шеф-повара</t>
  </si>
  <si>
    <t>Сельдь по Русски с отварным картофелем и маринованным Крымским луком</t>
  </si>
  <si>
    <t xml:space="preserve">Рулетик из ветчины с сырной начинкой </t>
  </si>
  <si>
    <t>Напитки собственного производства</t>
  </si>
  <si>
    <t>Морс клюквенный</t>
  </si>
  <si>
    <t>Морс облепиховый</t>
  </si>
  <si>
    <t>Морс из черной смородины с корицей</t>
  </si>
  <si>
    <t>Лимонад</t>
  </si>
  <si>
    <t>Выпечка из слоеного или дрожжевого  теста</t>
  </si>
  <si>
    <t>Сэндвич с салями и корнишонами</t>
  </si>
  <si>
    <t>Шашлычки из куриного филе с кетчупом и свежим салатом</t>
  </si>
  <si>
    <t>Пицца Маргарита с томатами и сыром Моцарелла</t>
  </si>
  <si>
    <t>Пицца Грибная с ветчиной и копченым цыпленком</t>
  </si>
  <si>
    <t>Пицца Мясное трио с беконом, ветчиной, салями и грибами</t>
  </si>
  <si>
    <t>700/150/180</t>
  </si>
  <si>
    <t>200/50/30</t>
  </si>
  <si>
    <t>Ростбиф с овощами гриль и соусом из тунца</t>
  </si>
  <si>
    <t>140/70</t>
  </si>
  <si>
    <t>Рулетики из блинчиков со слабосоленым лососем и сливочным сыром</t>
  </si>
  <si>
    <t>300/100</t>
  </si>
  <si>
    <t>250/80</t>
  </si>
  <si>
    <t>200/30</t>
  </si>
  <si>
    <t>240/150</t>
  </si>
  <si>
    <t>180/100</t>
  </si>
  <si>
    <t>210/90</t>
  </si>
  <si>
    <t>220/90</t>
  </si>
  <si>
    <t>160/100/30</t>
  </si>
  <si>
    <t>180/30</t>
  </si>
  <si>
    <t>Булочка закусочная</t>
  </si>
  <si>
    <t>600/200/150</t>
  </si>
  <si>
    <r>
      <rPr>
        <b/>
        <sz val="11"/>
        <color indexed="8"/>
        <rFont val="Times New Roman"/>
        <family val="1"/>
      </rPr>
      <t>Рулетики из баклажанов.</t>
    </r>
    <r>
      <rPr>
        <sz val="11"/>
        <color indexed="8"/>
        <rFont val="Times New Roman"/>
        <family val="1"/>
      </rPr>
      <t xml:space="preserve"> Фаршированные гранатово-ореховым миксом и чесноком</t>
    </r>
  </si>
  <si>
    <t>Рулетики из копченого окорока с сырно-чесночной начинкой и зеленью</t>
  </si>
  <si>
    <t>за 1 кг</t>
  </si>
  <si>
    <t>Баранья ножка запеченая с кавказским соусом</t>
  </si>
  <si>
    <t>Шашлык из куриных бедрышек</t>
  </si>
  <si>
    <t>170/90</t>
  </si>
  <si>
    <t>Ассорти из морских рыб "Роза" с икорным соусом</t>
  </si>
  <si>
    <t>150/30</t>
  </si>
  <si>
    <t>Стейк из карпа в сметане с отварным картофелем и зеленью</t>
  </si>
  <si>
    <t xml:space="preserve">Стейк из семги </t>
  </si>
  <si>
    <t>за 1 кг.</t>
  </si>
  <si>
    <r>
      <rPr>
        <b/>
        <sz val="11"/>
        <color indexed="8"/>
        <rFont val="Times New Roman"/>
        <family val="1"/>
      </rPr>
      <t>Ассорти из рыбы и морепродуктов на гриле</t>
    </r>
    <r>
      <rPr>
        <sz val="11"/>
        <color indexed="8"/>
        <rFont val="Times New Roman"/>
        <family val="1"/>
      </rPr>
      <t>. Ломтики лосося, филе морского окуня, тигровые креветки, зеленые мидии и кольца кальмаров, обжаренные на оливковом масле с лимоном и травами, гарнируются молодыми цукини, баклажанами, томатами</t>
    </r>
  </si>
  <si>
    <r>
      <rPr>
        <b/>
        <sz val="11"/>
        <color indexed="8"/>
        <rFont val="Times New Roman"/>
        <family val="1"/>
      </rPr>
      <t>Рыбное ассорти-</t>
    </r>
    <r>
      <rPr>
        <sz val="11"/>
        <color indexed="8"/>
        <rFont val="Times New Roman"/>
        <family val="1"/>
      </rPr>
      <t xml:space="preserve"> лосось слабосоленый и кижуч холодного копчения</t>
    </r>
  </si>
  <si>
    <t>Карп фаршированный</t>
  </si>
  <si>
    <r>
      <rPr>
        <b/>
        <sz val="11"/>
        <color indexed="8"/>
        <rFont val="Times New Roman"/>
        <family val="1"/>
      </rPr>
      <t>Собрание из домашних разносолов</t>
    </r>
    <r>
      <rPr>
        <sz val="11"/>
        <color indexed="8"/>
        <rFont val="Times New Roman"/>
        <family val="1"/>
      </rPr>
      <t xml:space="preserve"> (огурцы, помидоры маринованые, квашеная капуста)</t>
    </r>
  </si>
  <si>
    <t xml:space="preserve">Ростбиф с овощами гриль и соусом из тунца </t>
  </si>
  <si>
    <t>Салат Цезарь с лососем, листом салатом, чесночными крутонами, свежими томатами черри и фирменным соусом</t>
  </si>
  <si>
    <t xml:space="preserve">Салат с креветками, слабосоленым лососем и дольками апельсина </t>
  </si>
  <si>
    <t>Салат Цезарь с курицей, листом салатом, чесночными крутонами, свежими томатами черри и фирменным соусом</t>
  </si>
  <si>
    <t>Мясной салат, с мясом цыпленка, отварным языком, ветчиной, ломтиками болгарского перца под соусом Тартар</t>
  </si>
  <si>
    <t>Салат из белокочанной капусты, моркови заправленый соком лимона и горчично-сметанным соусом</t>
  </si>
  <si>
    <t>1шт.</t>
  </si>
  <si>
    <t>Картофель отварной с зеленью и маслом</t>
  </si>
  <si>
    <t xml:space="preserve"> </t>
  </si>
  <si>
    <t>Блинчик со сливочным маслом</t>
  </si>
  <si>
    <t>120/30</t>
  </si>
  <si>
    <t>80/30</t>
  </si>
  <si>
    <t>Суп с домашней лапшой и куриным мясом</t>
  </si>
  <si>
    <t>Суп пюре картофельный с беконом</t>
  </si>
  <si>
    <t>80/50/30</t>
  </si>
  <si>
    <t>80/100/30</t>
  </si>
  <si>
    <t>Пельмешки с маслом или сметаной</t>
  </si>
  <si>
    <t>Рыбное ассорти- лосось слабосоленый, кижуч холодного копчения</t>
  </si>
  <si>
    <t>Мусс из лосося с рукколой, кедровым орехом, креветками и долькой мандарина</t>
  </si>
  <si>
    <t xml:space="preserve">Канапе с ростбифом и сливочным сыром </t>
  </si>
  <si>
    <t>Канапе с домашним сыром и виноградом</t>
  </si>
  <si>
    <t>1л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</si>
</sst>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60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C00000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6" fillId="17" borderId="10" xfId="0" applyFont="1" applyFill="1" applyBorder="1" applyAlignment="1">
      <alignment horizontal="center"/>
    </xf>
    <xf numFmtId="0" fontId="48" fillId="17" borderId="10" xfId="0" applyFont="1" applyFill="1" applyBorder="1" applyAlignment="1">
      <alignment horizontal="center" wrapText="1"/>
    </xf>
    <xf numFmtId="0" fontId="47" fillId="14" borderId="10" xfId="0" applyFont="1" applyFill="1" applyBorder="1" applyAlignment="1">
      <alignment horizontal="center"/>
    </xf>
    <xf numFmtId="0" fontId="47" fillId="14" borderId="10" xfId="0" applyFont="1" applyFill="1" applyBorder="1" applyAlignment="1">
      <alignment horizontal="center" wrapText="1"/>
    </xf>
    <xf numFmtId="0" fontId="47" fillId="14" borderId="11" xfId="0" applyFont="1" applyFill="1" applyBorder="1" applyAlignment="1">
      <alignment horizontal="center"/>
    </xf>
    <xf numFmtId="0" fontId="48" fillId="17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46" fillId="4" borderId="0" xfId="0" applyFont="1" applyFill="1" applyBorder="1" applyAlignment="1">
      <alignment/>
    </xf>
    <xf numFmtId="0" fontId="11" fillId="17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46" fillId="4" borderId="13" xfId="0" applyFont="1" applyFill="1" applyBorder="1" applyAlignment="1">
      <alignment/>
    </xf>
    <xf numFmtId="0" fontId="46" fillId="4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0" fontId="50" fillId="0" borderId="0" xfId="0" applyFont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51" fillId="4" borderId="15" xfId="0" applyFont="1" applyFill="1" applyBorder="1" applyAlignment="1">
      <alignment horizontal="left" vertical="center" wrapText="1"/>
    </xf>
    <xf numFmtId="0" fontId="51" fillId="4" borderId="16" xfId="0" applyFont="1" applyFill="1" applyBorder="1" applyAlignment="1">
      <alignment horizontal="left" vertical="center" wrapText="1"/>
    </xf>
    <xf numFmtId="0" fontId="51" fillId="4" borderId="17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2" fillId="4" borderId="13" xfId="0" applyFont="1" applyFill="1" applyBorder="1" applyAlignment="1">
      <alignment horizontal="left"/>
    </xf>
    <xf numFmtId="0" fontId="52" fillId="4" borderId="0" xfId="0" applyFont="1" applyFill="1" applyBorder="1" applyAlignment="1">
      <alignment horizontal="left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/>
    </xf>
    <xf numFmtId="0" fontId="10" fillId="11" borderId="21" xfId="0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/>
    </xf>
    <xf numFmtId="0" fontId="53" fillId="4" borderId="25" xfId="0" applyFont="1" applyFill="1" applyBorder="1" applyAlignment="1">
      <alignment horizontal="center"/>
    </xf>
    <xf numFmtId="0" fontId="53" fillId="4" borderId="2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.8515625" style="2" customWidth="1"/>
    <col min="2" max="2" width="85.7109375" style="4" customWidth="1"/>
    <col min="3" max="3" width="19.421875" style="2" customWidth="1"/>
    <col min="4" max="4" width="20.00390625" style="2" customWidth="1"/>
    <col min="5" max="5" width="17.421875" style="2" customWidth="1"/>
    <col min="6" max="6" width="9.421875" style="2" customWidth="1"/>
    <col min="7" max="7" width="43.140625" style="1" hidden="1" customWidth="1"/>
    <col min="8" max="10" width="9.421875" style="1" customWidth="1"/>
    <col min="11" max="16384" width="9.140625" style="1" customWidth="1"/>
  </cols>
  <sheetData>
    <row r="1" spans="1:7" ht="20.25">
      <c r="A1" s="11" t="s">
        <v>0</v>
      </c>
      <c r="B1" s="12" t="s">
        <v>3</v>
      </c>
      <c r="C1" s="11" t="s">
        <v>4</v>
      </c>
      <c r="D1" s="11" t="s">
        <v>5</v>
      </c>
      <c r="E1" s="13" t="s">
        <v>30</v>
      </c>
      <c r="F1" s="13" t="s">
        <v>34</v>
      </c>
      <c r="G1" s="3" t="s">
        <v>8</v>
      </c>
    </row>
    <row r="2" spans="1:6" ht="15">
      <c r="A2" s="9"/>
      <c r="B2" s="10" t="s">
        <v>1</v>
      </c>
      <c r="C2" s="14" t="s">
        <v>31</v>
      </c>
      <c r="D2" s="14" t="s">
        <v>32</v>
      </c>
      <c r="E2" s="14" t="s">
        <v>33</v>
      </c>
      <c r="F2" s="14" t="s">
        <v>35</v>
      </c>
    </row>
    <row r="3" spans="1:6" ht="42.75" customHeight="1">
      <c r="A3" s="5">
        <v>1</v>
      </c>
      <c r="B3" s="6" t="s">
        <v>201</v>
      </c>
      <c r="C3" s="5">
        <v>250</v>
      </c>
      <c r="D3" s="5">
        <v>550</v>
      </c>
      <c r="E3" s="5"/>
      <c r="F3" s="5">
        <f>SUM(D3*E3)</f>
        <v>0</v>
      </c>
    </row>
    <row r="4" spans="1:6" ht="30">
      <c r="A4" s="5">
        <v>2</v>
      </c>
      <c r="B4" s="6" t="s">
        <v>6</v>
      </c>
      <c r="C4" s="5">
        <v>250</v>
      </c>
      <c r="D4" s="5">
        <v>900</v>
      </c>
      <c r="E4" s="5"/>
      <c r="F4" s="5">
        <f aca="true" t="shared" si="0" ref="F4:F46">SUM(D4*E4)</f>
        <v>0</v>
      </c>
    </row>
    <row r="5" spans="1:6" ht="30">
      <c r="A5" s="5">
        <v>3</v>
      </c>
      <c r="B5" s="6" t="s">
        <v>75</v>
      </c>
      <c r="C5" s="5">
        <v>240</v>
      </c>
      <c r="D5" s="5">
        <v>600</v>
      </c>
      <c r="E5" s="5"/>
      <c r="F5" s="5">
        <f t="shared" si="0"/>
        <v>0</v>
      </c>
    </row>
    <row r="6" spans="1:6" ht="15">
      <c r="A6" s="5">
        <v>4</v>
      </c>
      <c r="B6" s="7" t="s">
        <v>12</v>
      </c>
      <c r="C6" s="5">
        <v>500</v>
      </c>
      <c r="D6" s="5">
        <v>550</v>
      </c>
      <c r="E6" s="5"/>
      <c r="F6" s="5">
        <f t="shared" si="0"/>
        <v>0</v>
      </c>
    </row>
    <row r="7" spans="1:6" ht="30">
      <c r="A7" s="5">
        <v>5</v>
      </c>
      <c r="B7" s="6" t="s">
        <v>2</v>
      </c>
      <c r="C7" s="5">
        <v>330</v>
      </c>
      <c r="D7" s="5">
        <v>300</v>
      </c>
      <c r="E7" s="5"/>
      <c r="F7" s="5">
        <f t="shared" si="0"/>
        <v>0</v>
      </c>
    </row>
    <row r="8" spans="1:7" ht="15">
      <c r="A8" s="5">
        <v>6</v>
      </c>
      <c r="B8" s="7" t="s">
        <v>7</v>
      </c>
      <c r="C8" s="5">
        <v>250</v>
      </c>
      <c r="D8" s="5">
        <v>500</v>
      </c>
      <c r="E8" s="5"/>
      <c r="F8" s="5">
        <f t="shared" si="0"/>
        <v>0</v>
      </c>
      <c r="G8" s="1" t="s">
        <v>9</v>
      </c>
    </row>
    <row r="9" spans="1:7" ht="21" customHeight="1">
      <c r="A9" s="5">
        <v>7</v>
      </c>
      <c r="B9" s="6" t="s">
        <v>203</v>
      </c>
      <c r="C9" s="5">
        <v>400</v>
      </c>
      <c r="D9" s="5">
        <v>300</v>
      </c>
      <c r="E9" s="5"/>
      <c r="F9" s="5">
        <f t="shared" si="0"/>
        <v>0</v>
      </c>
      <c r="G9" s="1" t="s">
        <v>9</v>
      </c>
    </row>
    <row r="10" spans="1:6" ht="15">
      <c r="A10" s="5">
        <v>8</v>
      </c>
      <c r="B10" s="6" t="s">
        <v>10</v>
      </c>
      <c r="C10" s="5">
        <v>145</v>
      </c>
      <c r="D10" s="5">
        <v>400</v>
      </c>
      <c r="E10" s="5"/>
      <c r="F10" s="5">
        <f t="shared" si="0"/>
        <v>0</v>
      </c>
    </row>
    <row r="11" spans="1:7" ht="29.25">
      <c r="A11" s="5">
        <v>9</v>
      </c>
      <c r="B11" s="7" t="s">
        <v>14</v>
      </c>
      <c r="C11" s="5" t="s">
        <v>188</v>
      </c>
      <c r="D11" s="5">
        <v>1500</v>
      </c>
      <c r="E11" s="5"/>
      <c r="F11" s="5">
        <f t="shared" si="0"/>
        <v>0</v>
      </c>
      <c r="G11" s="1" t="s">
        <v>9</v>
      </c>
    </row>
    <row r="12" spans="1:7" ht="15">
      <c r="A12" s="5">
        <v>10</v>
      </c>
      <c r="B12" s="7" t="s">
        <v>202</v>
      </c>
      <c r="C12" s="5" t="s">
        <v>13</v>
      </c>
      <c r="D12" s="5">
        <v>1500</v>
      </c>
      <c r="E12" s="5"/>
      <c r="F12" s="5">
        <f t="shared" si="0"/>
        <v>0</v>
      </c>
      <c r="G12" s="1" t="s">
        <v>9</v>
      </c>
    </row>
    <row r="13" spans="1:7" ht="45">
      <c r="A13" s="5">
        <v>11</v>
      </c>
      <c r="B13" s="8" t="s">
        <v>200</v>
      </c>
      <c r="C13" s="5">
        <v>210</v>
      </c>
      <c r="D13" s="5"/>
      <c r="E13" s="5"/>
      <c r="F13" s="5">
        <f t="shared" si="0"/>
        <v>0</v>
      </c>
      <c r="G13" s="1" t="s">
        <v>9</v>
      </c>
    </row>
    <row r="14" spans="1:6" ht="15">
      <c r="A14" s="5">
        <v>12</v>
      </c>
      <c r="B14" s="7" t="s">
        <v>11</v>
      </c>
      <c r="C14" s="5">
        <v>320</v>
      </c>
      <c r="D14" s="5">
        <v>300</v>
      </c>
      <c r="E14" s="5"/>
      <c r="F14" s="5">
        <f t="shared" si="0"/>
        <v>0</v>
      </c>
    </row>
    <row r="15" spans="1:6" ht="15">
      <c r="A15" s="5">
        <v>13</v>
      </c>
      <c r="B15" s="7" t="s">
        <v>177</v>
      </c>
      <c r="C15" s="5">
        <v>120</v>
      </c>
      <c r="D15" s="5">
        <v>350</v>
      </c>
      <c r="E15" s="5"/>
      <c r="F15" s="5">
        <f t="shared" si="0"/>
        <v>0</v>
      </c>
    </row>
    <row r="16" spans="1:7" ht="15">
      <c r="A16" s="5">
        <v>14</v>
      </c>
      <c r="B16" s="6" t="s">
        <v>189</v>
      </c>
      <c r="C16" s="5">
        <v>160</v>
      </c>
      <c r="D16" s="5">
        <v>400</v>
      </c>
      <c r="E16" s="5"/>
      <c r="F16" s="5">
        <f t="shared" si="0"/>
        <v>0</v>
      </c>
      <c r="G16" s="1" t="s">
        <v>9</v>
      </c>
    </row>
    <row r="17" spans="1:6" ht="15">
      <c r="A17" s="5">
        <v>15</v>
      </c>
      <c r="B17" s="6" t="s">
        <v>190</v>
      </c>
      <c r="C17" s="5">
        <v>200</v>
      </c>
      <c r="D17" s="5">
        <v>400</v>
      </c>
      <c r="E17" s="5"/>
      <c r="F17" s="5">
        <f t="shared" si="0"/>
        <v>0</v>
      </c>
    </row>
    <row r="18" spans="1:7" ht="15">
      <c r="A18" s="5">
        <v>16</v>
      </c>
      <c r="B18" s="7" t="s">
        <v>204</v>
      </c>
      <c r="C18" s="5" t="s">
        <v>173</v>
      </c>
      <c r="D18" s="5">
        <v>2900</v>
      </c>
      <c r="E18" s="5"/>
      <c r="F18" s="5">
        <f t="shared" si="0"/>
        <v>0</v>
      </c>
      <c r="G18" s="1" t="s">
        <v>9</v>
      </c>
    </row>
    <row r="19" spans="1:6" ht="15">
      <c r="A19" s="9"/>
      <c r="B19" s="10" t="s">
        <v>16</v>
      </c>
      <c r="C19" s="9"/>
      <c r="D19" s="9"/>
      <c r="E19" s="9"/>
      <c r="F19" s="9"/>
    </row>
    <row r="20" spans="1:6" ht="30">
      <c r="A20" s="5">
        <v>1</v>
      </c>
      <c r="B20" s="6" t="s">
        <v>205</v>
      </c>
      <c r="C20" s="5">
        <v>200</v>
      </c>
      <c r="D20" s="5">
        <v>390</v>
      </c>
      <c r="E20" s="5"/>
      <c r="F20" s="5">
        <f t="shared" si="0"/>
        <v>0</v>
      </c>
    </row>
    <row r="21" spans="1:7" ht="26.25" customHeight="1">
      <c r="A21" s="5">
        <v>2</v>
      </c>
      <c r="B21" s="6" t="s">
        <v>67</v>
      </c>
      <c r="C21" s="5">
        <v>150</v>
      </c>
      <c r="D21" s="5">
        <v>350</v>
      </c>
      <c r="E21" s="5"/>
      <c r="F21" s="5">
        <f t="shared" si="0"/>
        <v>0</v>
      </c>
      <c r="G21" s="1" t="s">
        <v>66</v>
      </c>
    </row>
    <row r="22" spans="1:7" ht="30">
      <c r="A22" s="5">
        <v>3</v>
      </c>
      <c r="B22" s="6" t="s">
        <v>68</v>
      </c>
      <c r="C22" s="5">
        <v>150</v>
      </c>
      <c r="D22" s="5">
        <v>300</v>
      </c>
      <c r="E22" s="5"/>
      <c r="F22" s="5">
        <f t="shared" si="0"/>
        <v>0</v>
      </c>
      <c r="G22" s="23"/>
    </row>
    <row r="23" spans="1:6" ht="24" customHeight="1">
      <c r="A23" s="5">
        <v>4</v>
      </c>
      <c r="B23" s="6" t="s">
        <v>70</v>
      </c>
      <c r="C23" s="5">
        <v>150</v>
      </c>
      <c r="D23" s="5">
        <v>390</v>
      </c>
      <c r="E23" s="5"/>
      <c r="F23" s="5">
        <f t="shared" si="0"/>
        <v>0</v>
      </c>
    </row>
    <row r="24" spans="1:7" ht="15">
      <c r="A24" s="5">
        <v>5</v>
      </c>
      <c r="B24" s="6" t="s">
        <v>206</v>
      </c>
      <c r="C24" s="5">
        <v>150</v>
      </c>
      <c r="D24" s="5">
        <v>420</v>
      </c>
      <c r="E24" s="5"/>
      <c r="F24" s="5">
        <f t="shared" si="0"/>
        <v>0</v>
      </c>
      <c r="G24" s="1" t="s">
        <v>17</v>
      </c>
    </row>
    <row r="25" spans="1:6" ht="27.75" customHeight="1">
      <c r="A25" s="9"/>
      <c r="B25" s="10" t="s">
        <v>18</v>
      </c>
      <c r="C25" s="9"/>
      <c r="D25" s="9"/>
      <c r="E25" s="9"/>
      <c r="F25" s="9"/>
    </row>
    <row r="26" spans="1:6" ht="30.75" customHeight="1">
      <c r="A26" s="5">
        <v>1</v>
      </c>
      <c r="B26" s="6" t="s">
        <v>15</v>
      </c>
      <c r="C26" s="5">
        <v>150</v>
      </c>
      <c r="D26" s="5">
        <v>200</v>
      </c>
      <c r="E26" s="5"/>
      <c r="F26" s="5">
        <f t="shared" si="0"/>
        <v>0</v>
      </c>
    </row>
    <row r="27" spans="1:7" ht="30">
      <c r="A27" s="5">
        <v>2</v>
      </c>
      <c r="B27" s="6" t="s">
        <v>207</v>
      </c>
      <c r="C27" s="5">
        <v>200</v>
      </c>
      <c r="D27" s="5">
        <v>350</v>
      </c>
      <c r="E27" s="5"/>
      <c r="F27" s="5">
        <f t="shared" si="0"/>
        <v>0</v>
      </c>
      <c r="G27" s="1" t="s">
        <v>19</v>
      </c>
    </row>
    <row r="28" spans="1:7" ht="30">
      <c r="A28" s="5">
        <v>3</v>
      </c>
      <c r="B28" s="6" t="s">
        <v>208</v>
      </c>
      <c r="C28" s="5">
        <v>150</v>
      </c>
      <c r="D28" s="5">
        <v>300</v>
      </c>
      <c r="E28" s="5"/>
      <c r="F28" s="5">
        <f t="shared" si="0"/>
        <v>0</v>
      </c>
      <c r="G28" s="1" t="s">
        <v>20</v>
      </c>
    </row>
    <row r="29" spans="1:7" ht="26.25" customHeight="1">
      <c r="A29" s="5">
        <v>4</v>
      </c>
      <c r="B29" s="6" t="s">
        <v>77</v>
      </c>
      <c r="C29" s="5">
        <v>150</v>
      </c>
      <c r="D29" s="5">
        <v>350</v>
      </c>
      <c r="E29" s="5"/>
      <c r="F29" s="5">
        <f t="shared" si="0"/>
        <v>0</v>
      </c>
      <c r="G29" s="1" t="s">
        <v>21</v>
      </c>
    </row>
    <row r="30" spans="1:6" ht="30">
      <c r="A30" s="5">
        <v>5</v>
      </c>
      <c r="B30" s="6" t="s">
        <v>78</v>
      </c>
      <c r="C30" s="5">
        <v>150</v>
      </c>
      <c r="D30" s="5">
        <v>300</v>
      </c>
      <c r="E30" s="5"/>
      <c r="F30" s="5">
        <f t="shared" si="0"/>
        <v>0</v>
      </c>
    </row>
    <row r="31" spans="1:7" ht="30">
      <c r="A31" s="5">
        <v>6</v>
      </c>
      <c r="B31" s="6" t="s">
        <v>69</v>
      </c>
      <c r="C31" s="5">
        <v>180</v>
      </c>
      <c r="D31" s="5">
        <v>300</v>
      </c>
      <c r="E31" s="5"/>
      <c r="F31" s="5">
        <f t="shared" si="0"/>
        <v>0</v>
      </c>
      <c r="G31" s="4"/>
    </row>
    <row r="32" spans="1:6" ht="15">
      <c r="A32" s="9"/>
      <c r="B32" s="10" t="s">
        <v>23</v>
      </c>
      <c r="C32" s="9"/>
      <c r="D32" s="9"/>
      <c r="E32" s="9"/>
      <c r="F32" s="9"/>
    </row>
    <row r="33" spans="1:6" ht="31.5" customHeight="1">
      <c r="A33" s="5">
        <v>1</v>
      </c>
      <c r="B33" s="6" t="s">
        <v>73</v>
      </c>
      <c r="C33" s="5">
        <v>220</v>
      </c>
      <c r="D33" s="5">
        <v>220</v>
      </c>
      <c r="E33" s="5"/>
      <c r="F33" s="5">
        <f t="shared" si="0"/>
        <v>0</v>
      </c>
    </row>
    <row r="34" spans="1:6" ht="40.5" customHeight="1">
      <c r="A34" s="5">
        <v>2</v>
      </c>
      <c r="B34" s="6" t="s">
        <v>24</v>
      </c>
      <c r="C34" s="5">
        <v>200</v>
      </c>
      <c r="D34" s="5">
        <v>200</v>
      </c>
      <c r="E34" s="5"/>
      <c r="F34" s="5">
        <f>SUM(D34*E34)</f>
        <v>0</v>
      </c>
    </row>
    <row r="35" spans="1:7" ht="30">
      <c r="A35" s="5">
        <v>3</v>
      </c>
      <c r="B35" s="6" t="s">
        <v>209</v>
      </c>
      <c r="C35" s="5">
        <v>200</v>
      </c>
      <c r="D35" s="5">
        <v>180</v>
      </c>
      <c r="E35" s="5"/>
      <c r="F35" s="5">
        <f>SUM(D35*E35)</f>
        <v>0</v>
      </c>
      <c r="G35" s="1" t="s">
        <v>22</v>
      </c>
    </row>
    <row r="36" spans="1:6" ht="15">
      <c r="A36" s="9"/>
      <c r="B36" s="10" t="s">
        <v>25</v>
      </c>
      <c r="C36" s="9"/>
      <c r="D36" s="9"/>
      <c r="E36" s="9"/>
      <c r="F36" s="9"/>
    </row>
    <row r="37" spans="1:6" ht="15">
      <c r="A37" s="5">
        <v>1</v>
      </c>
      <c r="B37" s="6" t="s">
        <v>212</v>
      </c>
      <c r="C37" s="5">
        <v>100</v>
      </c>
      <c r="D37" s="5">
        <v>200</v>
      </c>
      <c r="E37" s="5"/>
      <c r="F37" s="5">
        <f t="shared" si="0"/>
        <v>0</v>
      </c>
    </row>
    <row r="38" spans="1:6" ht="15">
      <c r="A38" s="5">
        <v>2</v>
      </c>
      <c r="B38" s="6" t="s">
        <v>27</v>
      </c>
      <c r="C38" s="5" t="s">
        <v>176</v>
      </c>
      <c r="D38" s="5">
        <v>380</v>
      </c>
      <c r="E38" s="5"/>
      <c r="F38" s="5">
        <f t="shared" si="0"/>
        <v>0</v>
      </c>
    </row>
    <row r="39" spans="1:6" ht="15">
      <c r="A39" s="5">
        <v>3</v>
      </c>
      <c r="B39" s="6" t="s">
        <v>175</v>
      </c>
      <c r="C39" s="5" t="s">
        <v>180</v>
      </c>
      <c r="D39" s="5">
        <v>450</v>
      </c>
      <c r="E39" s="5"/>
      <c r="F39" s="5">
        <f t="shared" si="0"/>
        <v>0</v>
      </c>
    </row>
    <row r="40" spans="1:6" ht="15">
      <c r="A40" s="5">
        <v>5</v>
      </c>
      <c r="B40" s="6" t="s">
        <v>192</v>
      </c>
      <c r="C40" s="5" t="s">
        <v>191</v>
      </c>
      <c r="D40" s="5">
        <v>3000</v>
      </c>
      <c r="E40" s="5"/>
      <c r="F40" s="5">
        <f t="shared" si="0"/>
        <v>0</v>
      </c>
    </row>
    <row r="41" spans="1:6" ht="15">
      <c r="A41" s="5">
        <v>6</v>
      </c>
      <c r="B41" s="6" t="s">
        <v>50</v>
      </c>
      <c r="C41" s="5" t="s">
        <v>174</v>
      </c>
      <c r="D41" s="5">
        <v>270</v>
      </c>
      <c r="E41" s="5"/>
      <c r="F41" s="5">
        <f t="shared" si="0"/>
        <v>0</v>
      </c>
    </row>
    <row r="42" spans="1:6" ht="15">
      <c r="A42" s="5">
        <v>7</v>
      </c>
      <c r="B42" s="6" t="s">
        <v>28</v>
      </c>
      <c r="C42" s="5">
        <v>140</v>
      </c>
      <c r="D42" s="5">
        <v>490</v>
      </c>
      <c r="E42" s="5"/>
      <c r="F42" s="5">
        <f t="shared" si="0"/>
        <v>0</v>
      </c>
    </row>
    <row r="43" spans="1:6" ht="15">
      <c r="A43" s="5">
        <v>8</v>
      </c>
      <c r="B43" s="6" t="s">
        <v>26</v>
      </c>
      <c r="C43" s="5">
        <v>135</v>
      </c>
      <c r="D43" s="5">
        <v>220</v>
      </c>
      <c r="E43" s="5"/>
      <c r="F43" s="5">
        <f t="shared" si="0"/>
        <v>0</v>
      </c>
    </row>
    <row r="44" spans="1:6" ht="15">
      <c r="A44" s="5">
        <v>9</v>
      </c>
      <c r="B44" s="6" t="s">
        <v>29</v>
      </c>
      <c r="C44" s="5">
        <v>160</v>
      </c>
      <c r="D44" s="5">
        <v>220</v>
      </c>
      <c r="E44" s="5"/>
      <c r="F44" s="5">
        <f t="shared" si="0"/>
        <v>0</v>
      </c>
    </row>
    <row r="45" spans="1:6" ht="15">
      <c r="A45" s="5">
        <v>10</v>
      </c>
      <c r="B45" s="6" t="s">
        <v>56</v>
      </c>
      <c r="C45" s="5">
        <v>150</v>
      </c>
      <c r="D45" s="5">
        <v>470</v>
      </c>
      <c r="E45" s="5"/>
      <c r="F45" s="5">
        <f t="shared" si="0"/>
        <v>0</v>
      </c>
    </row>
    <row r="46" spans="1:6" ht="15">
      <c r="A46" s="5">
        <v>11</v>
      </c>
      <c r="B46" s="6" t="s">
        <v>72</v>
      </c>
      <c r="C46" s="5">
        <v>150</v>
      </c>
      <c r="D46" s="5">
        <v>250</v>
      </c>
      <c r="E46" s="5"/>
      <c r="F46" s="5">
        <f t="shared" si="0"/>
        <v>0</v>
      </c>
    </row>
    <row r="47" spans="1:6" ht="15">
      <c r="A47" s="9"/>
      <c r="B47" s="10" t="s">
        <v>71</v>
      </c>
      <c r="C47" s="9"/>
      <c r="D47" s="9"/>
      <c r="E47" s="9"/>
      <c r="F47" s="9"/>
    </row>
    <row r="48" spans="1:6" ht="15">
      <c r="A48" s="5">
        <v>1</v>
      </c>
      <c r="B48" s="6" t="s">
        <v>51</v>
      </c>
      <c r="C48" s="5" t="s">
        <v>184</v>
      </c>
      <c r="D48" s="5">
        <v>360</v>
      </c>
      <c r="E48" s="5"/>
      <c r="F48" s="5">
        <f aca="true" t="shared" si="1" ref="F48:F70">SUM(D48*E48)</f>
        <v>0</v>
      </c>
    </row>
    <row r="49" spans="1:6" ht="15">
      <c r="A49" s="5">
        <v>2</v>
      </c>
      <c r="B49" s="6" t="s">
        <v>52</v>
      </c>
      <c r="C49" s="5" t="s">
        <v>183</v>
      </c>
      <c r="D49" s="5">
        <v>360</v>
      </c>
      <c r="E49" s="5"/>
      <c r="F49" s="5">
        <f t="shared" si="1"/>
        <v>0</v>
      </c>
    </row>
    <row r="50" spans="1:6" ht="15">
      <c r="A50" s="5">
        <v>3</v>
      </c>
      <c r="B50" s="6" t="s">
        <v>193</v>
      </c>
      <c r="C50" s="5" t="s">
        <v>194</v>
      </c>
      <c r="D50" s="5">
        <v>320</v>
      </c>
      <c r="E50" s="5"/>
      <c r="F50" s="5">
        <f t="shared" si="1"/>
        <v>0</v>
      </c>
    </row>
    <row r="51" spans="1:6" ht="15">
      <c r="A51" s="5">
        <v>4</v>
      </c>
      <c r="B51" s="6" t="s">
        <v>53</v>
      </c>
      <c r="C51" s="5" t="s">
        <v>185</v>
      </c>
      <c r="D51" s="5">
        <v>590</v>
      </c>
      <c r="E51" s="5"/>
      <c r="F51" s="5">
        <f>SUM(D51*E51)</f>
        <v>0</v>
      </c>
    </row>
    <row r="52" spans="1:6" ht="15">
      <c r="A52" s="5">
        <v>5</v>
      </c>
      <c r="B52" s="6" t="s">
        <v>54</v>
      </c>
      <c r="C52" s="5">
        <v>200</v>
      </c>
      <c r="D52" s="5">
        <v>320</v>
      </c>
      <c r="E52" s="5"/>
      <c r="F52" s="5">
        <f>SUM(D52*E52)</f>
        <v>0</v>
      </c>
    </row>
    <row r="53" spans="1:6" ht="15">
      <c r="A53" s="5">
        <v>6</v>
      </c>
      <c r="B53" s="6" t="s">
        <v>55</v>
      </c>
      <c r="C53" s="5">
        <v>300</v>
      </c>
      <c r="D53" s="5">
        <v>400</v>
      </c>
      <c r="E53" s="5"/>
      <c r="F53" s="5">
        <f>SUM(D53*E53)</f>
        <v>0</v>
      </c>
    </row>
    <row r="54" spans="1:6" ht="15">
      <c r="A54" s="5">
        <v>7</v>
      </c>
      <c r="B54" s="6"/>
      <c r="C54" s="5"/>
      <c r="D54" s="5"/>
      <c r="E54" s="5"/>
      <c r="F54" s="5"/>
    </row>
    <row r="55" spans="1:6" ht="15">
      <c r="A55" s="9"/>
      <c r="B55" s="10" t="s">
        <v>57</v>
      </c>
      <c r="C55" s="9"/>
      <c r="D55" s="9"/>
      <c r="E55" s="9"/>
      <c r="F55" s="9"/>
    </row>
    <row r="56" spans="1:6" ht="15">
      <c r="A56" s="5">
        <v>1</v>
      </c>
      <c r="B56" s="6" t="s">
        <v>195</v>
      </c>
      <c r="C56" s="5" t="s">
        <v>196</v>
      </c>
      <c r="D56" s="5">
        <v>520</v>
      </c>
      <c r="E56" s="5"/>
      <c r="F56" s="5">
        <f t="shared" si="1"/>
        <v>0</v>
      </c>
    </row>
    <row r="57" spans="1:6" ht="15">
      <c r="A57" s="5">
        <v>2</v>
      </c>
      <c r="B57" s="6" t="s">
        <v>197</v>
      </c>
      <c r="C57" s="5" t="s">
        <v>181</v>
      </c>
      <c r="D57" s="5">
        <v>350</v>
      </c>
      <c r="E57" s="5"/>
      <c r="F57" s="5">
        <f t="shared" si="1"/>
        <v>0</v>
      </c>
    </row>
    <row r="58" spans="1:6" ht="15">
      <c r="A58" s="5">
        <v>3</v>
      </c>
      <c r="B58" s="6" t="s">
        <v>198</v>
      </c>
      <c r="C58" s="5" t="s">
        <v>182</v>
      </c>
      <c r="D58" s="5">
        <v>480</v>
      </c>
      <c r="E58" s="5"/>
      <c r="F58" s="5">
        <f>SUM(D57*E58)</f>
        <v>0</v>
      </c>
    </row>
    <row r="59" spans="1:6" ht="15">
      <c r="A59" s="5">
        <v>4</v>
      </c>
      <c r="B59" s="6" t="s">
        <v>61</v>
      </c>
      <c r="C59" s="5">
        <v>1500</v>
      </c>
      <c r="D59" s="5">
        <v>1800</v>
      </c>
      <c r="E59" s="5"/>
      <c r="F59" s="5">
        <f>SUM(D58*E59)</f>
        <v>0</v>
      </c>
    </row>
    <row r="60" spans="1:6" ht="15">
      <c r="A60" s="9"/>
      <c r="B60" s="10" t="s">
        <v>58</v>
      </c>
      <c r="C60" s="9"/>
      <c r="D60" s="9"/>
      <c r="E60" s="9"/>
      <c r="F60" s="9"/>
    </row>
    <row r="61" spans="1:6" ht="15">
      <c r="A61" s="5">
        <v>1</v>
      </c>
      <c r="B61" s="6" t="s">
        <v>59</v>
      </c>
      <c r="C61" s="5" t="s">
        <v>178</v>
      </c>
      <c r="D61" s="5">
        <v>300</v>
      </c>
      <c r="E61" s="5"/>
      <c r="F61" s="5">
        <f t="shared" si="1"/>
        <v>0</v>
      </c>
    </row>
    <row r="62" spans="1:6" ht="15">
      <c r="A62" s="5">
        <v>2</v>
      </c>
      <c r="B62" s="6" t="s">
        <v>76</v>
      </c>
      <c r="C62" s="5" t="s">
        <v>179</v>
      </c>
      <c r="D62" s="5">
        <v>290</v>
      </c>
      <c r="E62" s="5"/>
      <c r="F62" s="5">
        <f t="shared" si="1"/>
        <v>0</v>
      </c>
    </row>
    <row r="63" spans="1:6" ht="15">
      <c r="A63" s="5">
        <v>3</v>
      </c>
      <c r="B63" s="6" t="s">
        <v>62</v>
      </c>
      <c r="C63" s="5">
        <v>400</v>
      </c>
      <c r="D63" s="5">
        <v>300</v>
      </c>
      <c r="E63" s="5"/>
      <c r="F63" s="5">
        <f t="shared" si="1"/>
        <v>0</v>
      </c>
    </row>
    <row r="64" spans="1:6" ht="15">
      <c r="A64" s="9"/>
      <c r="B64" s="10" t="s">
        <v>60</v>
      </c>
      <c r="C64" s="9"/>
      <c r="D64" s="9"/>
      <c r="E64" s="9"/>
      <c r="F64" s="9"/>
    </row>
    <row r="65" spans="1:6" ht="15">
      <c r="A65" s="5">
        <v>1</v>
      </c>
      <c r="B65" s="6" t="s">
        <v>63</v>
      </c>
      <c r="C65" s="5">
        <v>150</v>
      </c>
      <c r="D65" s="5">
        <v>150</v>
      </c>
      <c r="E65" s="5"/>
      <c r="F65" s="5">
        <f t="shared" si="1"/>
        <v>0</v>
      </c>
    </row>
    <row r="66" spans="1:6" ht="15">
      <c r="A66" s="5">
        <v>2</v>
      </c>
      <c r="B66" s="6" t="s">
        <v>64</v>
      </c>
      <c r="C66" s="5">
        <v>150</v>
      </c>
      <c r="D66" s="5">
        <v>100</v>
      </c>
      <c r="E66" s="5"/>
      <c r="F66" s="5">
        <f t="shared" si="1"/>
        <v>0</v>
      </c>
    </row>
    <row r="67" spans="1:6" ht="15">
      <c r="A67" s="5">
        <v>3</v>
      </c>
      <c r="B67" s="6" t="s">
        <v>65</v>
      </c>
      <c r="C67" s="5">
        <v>150</v>
      </c>
      <c r="D67" s="5">
        <v>180</v>
      </c>
      <c r="E67" s="5"/>
      <c r="F67" s="5">
        <f t="shared" si="1"/>
        <v>0</v>
      </c>
    </row>
    <row r="68" spans="1:6" ht="15">
      <c r="A68" s="5">
        <v>4</v>
      </c>
      <c r="B68" s="6" t="s">
        <v>211</v>
      </c>
      <c r="C68" s="5">
        <v>150</v>
      </c>
      <c r="D68" s="5">
        <v>80</v>
      </c>
      <c r="E68" s="5"/>
      <c r="F68" s="5">
        <f t="shared" si="1"/>
        <v>0</v>
      </c>
    </row>
    <row r="69" spans="1:6" ht="15">
      <c r="A69" s="5">
        <v>5</v>
      </c>
      <c r="B69" s="6" t="s">
        <v>79</v>
      </c>
      <c r="C69" s="5">
        <v>150</v>
      </c>
      <c r="D69" s="5">
        <v>100</v>
      </c>
      <c r="E69" s="5"/>
      <c r="F69" s="5">
        <f t="shared" si="1"/>
        <v>0</v>
      </c>
    </row>
    <row r="70" spans="1:6" ht="15">
      <c r="A70" s="5">
        <v>6</v>
      </c>
      <c r="B70" s="6" t="s">
        <v>81</v>
      </c>
      <c r="C70" s="5">
        <v>80</v>
      </c>
      <c r="D70" s="5">
        <v>150</v>
      </c>
      <c r="E70" s="5"/>
      <c r="F70" s="5">
        <f t="shared" si="1"/>
        <v>0</v>
      </c>
    </row>
    <row r="71" spans="1:6" ht="15">
      <c r="A71" s="9"/>
      <c r="B71" s="10" t="s">
        <v>167</v>
      </c>
      <c r="C71" s="9"/>
      <c r="D71" s="9"/>
      <c r="E71" s="9"/>
      <c r="F71" s="9"/>
    </row>
    <row r="72" spans="1:6" ht="15">
      <c r="A72" s="5">
        <v>1</v>
      </c>
      <c r="B72" s="6" t="s">
        <v>83</v>
      </c>
      <c r="C72" s="5" t="s">
        <v>199</v>
      </c>
      <c r="D72" s="5">
        <v>400</v>
      </c>
      <c r="E72" s="5"/>
      <c r="F72" s="5"/>
    </row>
    <row r="73" spans="1:6" ht="15">
      <c r="A73" s="5">
        <v>2</v>
      </c>
      <c r="B73" s="6" t="s">
        <v>84</v>
      </c>
      <c r="C73" s="5" t="s">
        <v>199</v>
      </c>
      <c r="D73" s="5">
        <v>425</v>
      </c>
      <c r="E73" s="5"/>
      <c r="F73" s="5"/>
    </row>
    <row r="74" spans="1:6" ht="15">
      <c r="A74" s="5">
        <v>3</v>
      </c>
      <c r="B74" s="6" t="s">
        <v>85</v>
      </c>
      <c r="C74" s="5" t="s">
        <v>199</v>
      </c>
      <c r="D74" s="5">
        <v>400</v>
      </c>
      <c r="E74" s="5"/>
      <c r="F74" s="5"/>
    </row>
    <row r="75" spans="1:6" ht="15">
      <c r="A75" s="5">
        <v>4</v>
      </c>
      <c r="B75" s="6" t="s">
        <v>86</v>
      </c>
      <c r="C75" s="5" t="s">
        <v>199</v>
      </c>
      <c r="D75" s="5">
        <v>650</v>
      </c>
      <c r="E75" s="5"/>
      <c r="F75" s="5"/>
    </row>
    <row r="76" spans="1:6" ht="15">
      <c r="A76" s="5">
        <v>5</v>
      </c>
      <c r="B76" s="6" t="s">
        <v>87</v>
      </c>
      <c r="C76" s="5" t="s">
        <v>199</v>
      </c>
      <c r="D76" s="5">
        <v>400</v>
      </c>
      <c r="E76" s="5"/>
      <c r="F76" s="5"/>
    </row>
    <row r="77" spans="1:6" ht="15">
      <c r="A77" s="5">
        <v>6</v>
      </c>
      <c r="B77" s="6" t="s">
        <v>88</v>
      </c>
      <c r="C77" s="5" t="s">
        <v>199</v>
      </c>
      <c r="D77" s="5">
        <v>400</v>
      </c>
      <c r="E77" s="5"/>
      <c r="F77" s="5"/>
    </row>
    <row r="78" spans="1:6" ht="15">
      <c r="A78" s="5">
        <v>7</v>
      </c>
      <c r="B78" s="6" t="s">
        <v>89</v>
      </c>
      <c r="C78" s="5" t="s">
        <v>199</v>
      </c>
      <c r="D78" s="5">
        <v>300</v>
      </c>
      <c r="E78" s="5"/>
      <c r="F78" s="5"/>
    </row>
    <row r="79" spans="1:6" ht="15">
      <c r="A79" s="5">
        <v>8</v>
      </c>
      <c r="B79" s="6" t="s">
        <v>187</v>
      </c>
      <c r="C79" s="5" t="s">
        <v>210</v>
      </c>
      <c r="D79" s="5">
        <v>7</v>
      </c>
      <c r="E79" s="5"/>
      <c r="F79" s="5"/>
    </row>
    <row r="80" spans="1:6" ht="15">
      <c r="A80" s="5">
        <v>9</v>
      </c>
      <c r="B80" s="6"/>
      <c r="C80" s="5"/>
      <c r="D80" s="5"/>
      <c r="E80" s="5"/>
      <c r="F80" s="5"/>
    </row>
    <row r="81" spans="1:6" ht="15">
      <c r="A81" s="5">
        <v>10</v>
      </c>
      <c r="B81" s="6"/>
      <c r="C81" s="5"/>
      <c r="D81" s="5"/>
      <c r="E81" s="5"/>
      <c r="F81" s="5"/>
    </row>
    <row r="82" spans="1:6" ht="15">
      <c r="A82" s="9"/>
      <c r="B82" s="10" t="s">
        <v>82</v>
      </c>
      <c r="C82" s="9"/>
      <c r="D82" s="9"/>
      <c r="E82" s="9"/>
      <c r="F82" s="9"/>
    </row>
    <row r="83" spans="1:6" ht="15">
      <c r="A83" s="5">
        <v>1</v>
      </c>
      <c r="B83" s="6"/>
      <c r="C83" s="5"/>
      <c r="D83" s="5"/>
      <c r="E83" s="5"/>
      <c r="F83" s="5">
        <f>SUM(F18:F81)</f>
        <v>0</v>
      </c>
    </row>
    <row r="84" spans="1:6" ht="15">
      <c r="A84" s="5">
        <v>2</v>
      </c>
      <c r="B84" s="6"/>
      <c r="C84" s="5"/>
      <c r="D84" s="5"/>
      <c r="E84" s="5"/>
      <c r="F84" s="5">
        <f>SUM(F19:F82)</f>
        <v>0</v>
      </c>
    </row>
    <row r="85" spans="1:6" ht="15">
      <c r="A85" s="5">
        <v>3</v>
      </c>
      <c r="B85" s="6"/>
      <c r="C85" s="5"/>
      <c r="D85" s="5"/>
      <c r="E85" s="5"/>
      <c r="F85" s="5">
        <f aca="true" t="shared" si="2" ref="F85:F91">SUM(F19:F83)</f>
        <v>0</v>
      </c>
    </row>
    <row r="86" spans="1:6" ht="15">
      <c r="A86" s="5">
        <v>4</v>
      </c>
      <c r="B86" s="6"/>
      <c r="C86" s="5"/>
      <c r="D86" s="5"/>
      <c r="E86" s="5"/>
      <c r="F86" s="5">
        <f t="shared" si="2"/>
        <v>0</v>
      </c>
    </row>
    <row r="87" spans="1:6" ht="15">
      <c r="A87" s="5">
        <v>5</v>
      </c>
      <c r="B87" s="6"/>
      <c r="C87" s="5"/>
      <c r="D87" s="5"/>
      <c r="E87" s="5"/>
      <c r="F87" s="5">
        <f t="shared" si="2"/>
        <v>0</v>
      </c>
    </row>
    <row r="88" spans="1:6" ht="15">
      <c r="A88" s="5">
        <v>6</v>
      </c>
      <c r="B88" s="6"/>
      <c r="C88" s="5"/>
      <c r="D88" s="5"/>
      <c r="E88" s="5"/>
      <c r="F88" s="5">
        <f t="shared" si="2"/>
        <v>0</v>
      </c>
    </row>
    <row r="89" spans="1:6" ht="15">
      <c r="A89" s="5">
        <v>7</v>
      </c>
      <c r="B89" s="6"/>
      <c r="C89" s="5"/>
      <c r="D89" s="5"/>
      <c r="E89" s="5"/>
      <c r="F89" s="5">
        <f t="shared" si="2"/>
        <v>0</v>
      </c>
    </row>
    <row r="90" spans="1:6" ht="15">
      <c r="A90" s="5">
        <v>8</v>
      </c>
      <c r="B90" s="6"/>
      <c r="C90" s="5"/>
      <c r="D90" s="5"/>
      <c r="E90" s="5"/>
      <c r="F90" s="5">
        <f t="shared" si="2"/>
        <v>0</v>
      </c>
    </row>
    <row r="91" spans="1:6" ht="15">
      <c r="A91" s="5">
        <v>9</v>
      </c>
      <c r="B91" s="6"/>
      <c r="C91" s="5"/>
      <c r="D91" s="5"/>
      <c r="E91" s="5"/>
      <c r="F91" s="5">
        <f t="shared" si="2"/>
        <v>0</v>
      </c>
    </row>
    <row r="92" spans="1:6" ht="15">
      <c r="A92" s="5">
        <v>10</v>
      </c>
      <c r="B92" s="6"/>
      <c r="C92" s="5"/>
      <c r="D92" s="5"/>
      <c r="E92" s="5"/>
      <c r="F92" s="5">
        <f>SUM(F25:F90)</f>
        <v>0</v>
      </c>
    </row>
    <row r="94" ht="18.75">
      <c r="B94" s="24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G10" sqref="G10"/>
    </sheetView>
  </sheetViews>
  <sheetFormatPr defaultColWidth="9.140625" defaultRowHeight="15"/>
  <cols>
    <col min="1" max="1" width="4.28125" style="2" bestFit="1" customWidth="1"/>
    <col min="2" max="2" width="81.28125" style="1" customWidth="1"/>
    <col min="3" max="3" width="19.421875" style="2" bestFit="1" customWidth="1"/>
    <col min="4" max="4" width="17.28125" style="2" bestFit="1" customWidth="1"/>
    <col min="5" max="5" width="12.28125" style="1" customWidth="1"/>
    <col min="6" max="6" width="18.421875" style="1" customWidth="1"/>
    <col min="7" max="16384" width="9.140625" style="1" customWidth="1"/>
  </cols>
  <sheetData>
    <row r="1" spans="1:6" ht="20.25">
      <c r="A1" s="11" t="s">
        <v>0</v>
      </c>
      <c r="B1" s="12" t="s">
        <v>3</v>
      </c>
      <c r="C1" s="11" t="s">
        <v>4</v>
      </c>
      <c r="D1" s="11" t="s">
        <v>5</v>
      </c>
      <c r="E1" s="13" t="s">
        <v>30</v>
      </c>
      <c r="F1" s="13" t="s">
        <v>34</v>
      </c>
    </row>
    <row r="2" spans="1:6" ht="15">
      <c r="A2" s="9"/>
      <c r="B2" s="10" t="s">
        <v>91</v>
      </c>
      <c r="C2" s="14" t="s">
        <v>31</v>
      </c>
      <c r="D2" s="14" t="s">
        <v>32</v>
      </c>
      <c r="E2" s="14" t="s">
        <v>33</v>
      </c>
      <c r="F2" s="14" t="s">
        <v>35</v>
      </c>
    </row>
    <row r="3" spans="1:6" ht="15">
      <c r="A3" s="5">
        <v>1</v>
      </c>
      <c r="B3" s="6" t="s">
        <v>110</v>
      </c>
      <c r="C3" s="5">
        <v>150</v>
      </c>
      <c r="D3" s="5">
        <v>250</v>
      </c>
      <c r="E3" s="5"/>
      <c r="F3" s="5">
        <f>SUM(D3*E3)</f>
        <v>0</v>
      </c>
    </row>
    <row r="4" spans="1:6" ht="15">
      <c r="A4" s="5">
        <v>2</v>
      </c>
      <c r="B4" s="25" t="s">
        <v>111</v>
      </c>
      <c r="C4" s="5">
        <v>170</v>
      </c>
      <c r="D4" s="5">
        <v>100</v>
      </c>
      <c r="E4" s="25"/>
      <c r="F4" s="5">
        <f aca="true" t="shared" si="0" ref="F4:F38">SUM(D4*E4)</f>
        <v>0</v>
      </c>
    </row>
    <row r="5" spans="1:6" ht="15">
      <c r="A5" s="5">
        <v>3</v>
      </c>
      <c r="B5" s="25" t="s">
        <v>112</v>
      </c>
      <c r="C5" s="5">
        <v>150</v>
      </c>
      <c r="D5" s="5">
        <v>150</v>
      </c>
      <c r="E5" s="25"/>
      <c r="F5" s="5">
        <f t="shared" si="0"/>
        <v>0</v>
      </c>
    </row>
    <row r="6" spans="1:6" ht="15">
      <c r="A6" s="5">
        <v>4</v>
      </c>
      <c r="B6" s="25" t="s">
        <v>113</v>
      </c>
      <c r="C6" s="5">
        <v>150</v>
      </c>
      <c r="D6" s="5">
        <v>150</v>
      </c>
      <c r="E6" s="25"/>
      <c r="F6" s="5">
        <f t="shared" si="0"/>
        <v>0</v>
      </c>
    </row>
    <row r="7" spans="1:6" ht="15">
      <c r="A7" s="5">
        <v>5</v>
      </c>
      <c r="B7" s="25" t="s">
        <v>114</v>
      </c>
      <c r="C7" s="5">
        <v>120</v>
      </c>
      <c r="D7" s="5">
        <v>150</v>
      </c>
      <c r="E7" s="25"/>
      <c r="F7" s="5">
        <f t="shared" si="0"/>
        <v>0</v>
      </c>
    </row>
    <row r="8" spans="1:6" ht="15" customHeight="1">
      <c r="A8" s="5">
        <v>6</v>
      </c>
      <c r="B8" s="25" t="s">
        <v>115</v>
      </c>
      <c r="C8" s="5">
        <v>150</v>
      </c>
      <c r="D8" s="5">
        <v>150</v>
      </c>
      <c r="E8" s="25"/>
      <c r="F8" s="5">
        <f t="shared" si="0"/>
        <v>0</v>
      </c>
    </row>
    <row r="9" spans="1:6" ht="15">
      <c r="A9" s="9"/>
      <c r="B9" s="10" t="s">
        <v>92</v>
      </c>
      <c r="C9" s="14"/>
      <c r="D9" s="14"/>
      <c r="E9" s="14"/>
      <c r="F9" s="14"/>
    </row>
    <row r="10" spans="1:6" ht="15">
      <c r="A10" s="5">
        <v>1</v>
      </c>
      <c r="B10" s="25" t="s">
        <v>213</v>
      </c>
      <c r="C10" s="5">
        <v>40</v>
      </c>
      <c r="D10" s="5">
        <v>25</v>
      </c>
      <c r="E10" s="25"/>
      <c r="F10" s="5">
        <f t="shared" si="0"/>
        <v>0</v>
      </c>
    </row>
    <row r="11" spans="1:6" ht="15">
      <c r="A11" s="5">
        <v>2</v>
      </c>
      <c r="B11" s="25" t="s">
        <v>93</v>
      </c>
      <c r="C11" s="5" t="s">
        <v>214</v>
      </c>
      <c r="D11" s="5">
        <v>60</v>
      </c>
      <c r="E11" s="25"/>
      <c r="F11" s="5">
        <f t="shared" si="0"/>
        <v>0</v>
      </c>
    </row>
    <row r="12" spans="1:6" ht="15">
      <c r="A12" s="5">
        <v>3</v>
      </c>
      <c r="B12" s="25" t="s">
        <v>94</v>
      </c>
      <c r="C12" s="5" t="s">
        <v>214</v>
      </c>
      <c r="D12" s="5">
        <v>60</v>
      </c>
      <c r="E12" s="25"/>
      <c r="F12" s="5">
        <f t="shared" si="0"/>
        <v>0</v>
      </c>
    </row>
    <row r="13" spans="1:6" ht="15">
      <c r="A13" s="5">
        <v>4</v>
      </c>
      <c r="B13" s="25" t="s">
        <v>95</v>
      </c>
      <c r="C13" s="5" t="s">
        <v>215</v>
      </c>
      <c r="D13" s="5">
        <v>60</v>
      </c>
      <c r="E13" s="25"/>
      <c r="F13" s="5">
        <f t="shared" si="0"/>
        <v>0</v>
      </c>
    </row>
    <row r="14" spans="1:6" ht="15">
      <c r="A14" s="5">
        <v>5</v>
      </c>
      <c r="B14" s="25" t="s">
        <v>96</v>
      </c>
      <c r="C14" s="5" t="s">
        <v>215</v>
      </c>
      <c r="D14" s="5">
        <v>60</v>
      </c>
      <c r="E14" s="25"/>
      <c r="F14" s="5">
        <f t="shared" si="0"/>
        <v>0</v>
      </c>
    </row>
    <row r="15" spans="1:6" ht="15">
      <c r="A15" s="5">
        <v>6</v>
      </c>
      <c r="B15" s="25" t="s">
        <v>97</v>
      </c>
      <c r="C15" s="5" t="s">
        <v>214</v>
      </c>
      <c r="D15" s="5">
        <v>60</v>
      </c>
      <c r="E15" s="25"/>
      <c r="F15" s="5">
        <f t="shared" si="0"/>
        <v>0</v>
      </c>
    </row>
    <row r="16" spans="1:6" ht="15">
      <c r="A16" s="9"/>
      <c r="B16" s="10" t="s">
        <v>98</v>
      </c>
      <c r="C16" s="14"/>
      <c r="D16" s="14"/>
      <c r="E16" s="14"/>
      <c r="F16" s="14"/>
    </row>
    <row r="17" spans="1:6" ht="15">
      <c r="A17" s="5">
        <v>1</v>
      </c>
      <c r="B17" s="25" t="s">
        <v>216</v>
      </c>
      <c r="C17" s="5">
        <v>250</v>
      </c>
      <c r="D17" s="5">
        <v>80</v>
      </c>
      <c r="E17" s="25"/>
      <c r="F17" s="5">
        <f t="shared" si="0"/>
        <v>0</v>
      </c>
    </row>
    <row r="18" spans="1:6" ht="15">
      <c r="A18" s="5">
        <v>2</v>
      </c>
      <c r="B18" s="25" t="s">
        <v>99</v>
      </c>
      <c r="C18" s="5">
        <v>250</v>
      </c>
      <c r="D18" s="5">
        <v>170</v>
      </c>
      <c r="E18" s="25"/>
      <c r="F18" s="5">
        <f t="shared" si="0"/>
        <v>0</v>
      </c>
    </row>
    <row r="19" spans="1:6" ht="15">
      <c r="A19" s="5">
        <v>3</v>
      </c>
      <c r="B19" s="25" t="s">
        <v>217</v>
      </c>
      <c r="C19" s="5">
        <v>250</v>
      </c>
      <c r="D19" s="5"/>
      <c r="E19" s="25"/>
      <c r="F19" s="5">
        <f t="shared" si="0"/>
        <v>0</v>
      </c>
    </row>
    <row r="20" spans="1:6" ht="15">
      <c r="A20" s="9"/>
      <c r="B20" s="10" t="s">
        <v>100</v>
      </c>
      <c r="C20" s="14"/>
      <c r="D20" s="14"/>
      <c r="E20" s="14"/>
      <c r="F20" s="14"/>
    </row>
    <row r="21" spans="1:6" ht="15">
      <c r="A21" s="5">
        <v>1</v>
      </c>
      <c r="B21" s="25" t="s">
        <v>101</v>
      </c>
      <c r="C21" s="5">
        <v>150</v>
      </c>
      <c r="D21" s="5">
        <v>100</v>
      </c>
      <c r="E21" s="25"/>
      <c r="F21" s="5">
        <f t="shared" si="0"/>
        <v>0</v>
      </c>
    </row>
    <row r="22" spans="1:6" ht="15">
      <c r="A22" s="5">
        <v>2</v>
      </c>
      <c r="B22" s="25" t="s">
        <v>102</v>
      </c>
      <c r="C22" s="5">
        <v>150</v>
      </c>
      <c r="D22" s="5">
        <v>100</v>
      </c>
      <c r="E22" s="25"/>
      <c r="F22" s="5">
        <f t="shared" si="0"/>
        <v>0</v>
      </c>
    </row>
    <row r="23" spans="1:6" ht="15">
      <c r="A23" s="5">
        <v>3</v>
      </c>
      <c r="B23" s="25" t="s">
        <v>168</v>
      </c>
      <c r="C23" s="5">
        <v>150</v>
      </c>
      <c r="D23" s="5">
        <v>100</v>
      </c>
      <c r="E23" s="25"/>
      <c r="F23" s="5">
        <f t="shared" si="0"/>
        <v>0</v>
      </c>
    </row>
    <row r="24" spans="1:6" ht="15">
      <c r="A24" s="9"/>
      <c r="B24" s="10" t="s">
        <v>103</v>
      </c>
      <c r="C24" s="14"/>
      <c r="D24" s="14"/>
      <c r="E24" s="14"/>
      <c r="F24" s="14">
        <f t="shared" si="0"/>
        <v>0</v>
      </c>
    </row>
    <row r="25" spans="1:6" ht="15">
      <c r="A25" s="5">
        <v>1</v>
      </c>
      <c r="B25" s="25" t="s">
        <v>104</v>
      </c>
      <c r="C25" s="5">
        <v>230</v>
      </c>
      <c r="D25" s="5">
        <v>200</v>
      </c>
      <c r="E25" s="25"/>
      <c r="F25" s="5">
        <f t="shared" si="0"/>
        <v>0</v>
      </c>
    </row>
    <row r="26" spans="1:6" ht="15">
      <c r="A26" s="5">
        <v>2</v>
      </c>
      <c r="B26" s="25" t="s">
        <v>105</v>
      </c>
      <c r="C26" s="5">
        <v>230</v>
      </c>
      <c r="D26" s="5">
        <v>200</v>
      </c>
      <c r="E26" s="25"/>
      <c r="F26" s="5">
        <f t="shared" si="0"/>
        <v>0</v>
      </c>
    </row>
    <row r="27" spans="1:6" ht="15">
      <c r="A27" s="5">
        <v>3</v>
      </c>
      <c r="B27" s="25" t="s">
        <v>116</v>
      </c>
      <c r="C27" s="5">
        <v>230</v>
      </c>
      <c r="D27" s="5">
        <v>200</v>
      </c>
      <c r="E27" s="25"/>
      <c r="F27" s="5">
        <f t="shared" si="0"/>
        <v>0</v>
      </c>
    </row>
    <row r="28" spans="1:6" ht="15">
      <c r="A28" s="9"/>
      <c r="B28" s="10" t="s">
        <v>106</v>
      </c>
      <c r="C28" s="14"/>
      <c r="D28" s="14"/>
      <c r="E28" s="14"/>
      <c r="F28" s="14"/>
    </row>
    <row r="29" spans="1:6" ht="15">
      <c r="A29" s="5">
        <v>1</v>
      </c>
      <c r="B29" s="25" t="s">
        <v>169</v>
      </c>
      <c r="C29" s="5" t="s">
        <v>218</v>
      </c>
      <c r="D29" s="5">
        <v>200</v>
      </c>
      <c r="E29" s="25"/>
      <c r="F29" s="5">
        <f t="shared" si="0"/>
        <v>0</v>
      </c>
    </row>
    <row r="30" spans="1:6" ht="15">
      <c r="A30" s="5">
        <v>2</v>
      </c>
      <c r="B30" s="25" t="s">
        <v>107</v>
      </c>
      <c r="C30" s="5" t="s">
        <v>219</v>
      </c>
      <c r="D30" s="5">
        <v>270</v>
      </c>
      <c r="E30" s="25"/>
      <c r="F30" s="5">
        <f t="shared" si="0"/>
        <v>0</v>
      </c>
    </row>
    <row r="31" spans="1:6" ht="15">
      <c r="A31" s="5">
        <v>3</v>
      </c>
      <c r="B31" s="25" t="s">
        <v>220</v>
      </c>
      <c r="C31" s="5" t="s">
        <v>186</v>
      </c>
      <c r="D31" s="5">
        <v>150</v>
      </c>
      <c r="E31" s="25"/>
      <c r="F31" s="5">
        <f t="shared" si="0"/>
        <v>0</v>
      </c>
    </row>
    <row r="32" spans="1:6" ht="15">
      <c r="A32" s="5">
        <v>4</v>
      </c>
      <c r="B32" s="25" t="s">
        <v>117</v>
      </c>
      <c r="C32" s="5">
        <v>200</v>
      </c>
      <c r="D32" s="5">
        <v>170</v>
      </c>
      <c r="E32" s="25"/>
      <c r="F32" s="5">
        <f t="shared" si="0"/>
        <v>0</v>
      </c>
    </row>
    <row r="33" spans="1:6" ht="15">
      <c r="A33" s="5">
        <v>5</v>
      </c>
      <c r="B33" s="25" t="s">
        <v>118</v>
      </c>
      <c r="C33" s="5">
        <v>200</v>
      </c>
      <c r="D33" s="5">
        <v>170</v>
      </c>
      <c r="E33" s="25"/>
      <c r="F33" s="5">
        <f t="shared" si="0"/>
        <v>0</v>
      </c>
    </row>
    <row r="34" spans="1:6" ht="15">
      <c r="A34" s="5">
        <v>6</v>
      </c>
      <c r="B34" s="25" t="s">
        <v>119</v>
      </c>
      <c r="C34" s="5">
        <v>160</v>
      </c>
      <c r="D34" s="5">
        <v>170</v>
      </c>
      <c r="E34" s="25"/>
      <c r="F34" s="5">
        <f t="shared" si="0"/>
        <v>0</v>
      </c>
    </row>
    <row r="35" spans="1:6" ht="15">
      <c r="A35" s="9"/>
      <c r="B35" s="10" t="s">
        <v>108</v>
      </c>
      <c r="C35" s="14"/>
      <c r="D35" s="14"/>
      <c r="E35" s="14"/>
      <c r="F35" s="14"/>
    </row>
    <row r="36" spans="1:6" ht="15">
      <c r="A36" s="5">
        <v>1</v>
      </c>
      <c r="B36" s="25" t="s">
        <v>170</v>
      </c>
      <c r="C36" s="5">
        <v>500</v>
      </c>
      <c r="D36" s="5">
        <v>450</v>
      </c>
      <c r="E36" s="25"/>
      <c r="F36" s="5">
        <f t="shared" si="0"/>
        <v>0</v>
      </c>
    </row>
    <row r="37" spans="1:6" ht="15">
      <c r="A37" s="5">
        <v>2</v>
      </c>
      <c r="B37" s="25" t="s">
        <v>171</v>
      </c>
      <c r="C37" s="5">
        <v>540</v>
      </c>
      <c r="D37" s="5">
        <v>450</v>
      </c>
      <c r="E37" s="25"/>
      <c r="F37" s="5">
        <f t="shared" si="0"/>
        <v>0</v>
      </c>
    </row>
    <row r="38" spans="1:6" ht="15">
      <c r="A38" s="5">
        <v>3</v>
      </c>
      <c r="B38" s="25" t="s">
        <v>172</v>
      </c>
      <c r="C38" s="5">
        <v>530</v>
      </c>
      <c r="D38" s="5">
        <v>450</v>
      </c>
      <c r="E38" s="25"/>
      <c r="F38" s="5">
        <f t="shared" si="0"/>
        <v>0</v>
      </c>
    </row>
    <row r="39" spans="1:6" ht="15">
      <c r="A39" s="9"/>
      <c r="B39" s="10" t="s">
        <v>109</v>
      </c>
      <c r="C39" s="14"/>
      <c r="D39" s="14"/>
      <c r="E39" s="14"/>
      <c r="F39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4.28125" style="2" bestFit="1" customWidth="1"/>
    <col min="2" max="2" width="81.28125" style="1" customWidth="1"/>
    <col min="3" max="3" width="19.421875" style="2" bestFit="1" customWidth="1"/>
    <col min="4" max="4" width="17.28125" style="2" bestFit="1" customWidth="1"/>
    <col min="5" max="5" width="10.421875" style="1" bestFit="1" customWidth="1"/>
    <col min="6" max="6" width="18.421875" style="1" customWidth="1"/>
    <col min="7" max="16384" width="9.140625" style="1" customWidth="1"/>
  </cols>
  <sheetData>
    <row r="1" spans="1:6" ht="20.25">
      <c r="A1" s="11" t="s">
        <v>0</v>
      </c>
      <c r="B1" s="12" t="s">
        <v>3</v>
      </c>
      <c r="C1" s="11" t="s">
        <v>4</v>
      </c>
      <c r="D1" s="11" t="s">
        <v>5</v>
      </c>
      <c r="E1" s="13" t="s">
        <v>30</v>
      </c>
      <c r="F1" s="13" t="s">
        <v>34</v>
      </c>
    </row>
    <row r="2" spans="1:6" ht="15">
      <c r="A2" s="9"/>
      <c r="B2" s="10" t="s">
        <v>1</v>
      </c>
      <c r="C2" s="14" t="s">
        <v>31</v>
      </c>
      <c r="D2" s="14" t="s">
        <v>32</v>
      </c>
      <c r="E2" s="14" t="s">
        <v>33</v>
      </c>
      <c r="F2" s="14" t="s">
        <v>35</v>
      </c>
    </row>
    <row r="3" spans="1:6" ht="32.25" customHeight="1">
      <c r="A3" s="5">
        <v>1</v>
      </c>
      <c r="B3" s="6" t="s">
        <v>221</v>
      </c>
      <c r="C3" s="5">
        <v>250</v>
      </c>
      <c r="D3" s="5">
        <v>550</v>
      </c>
      <c r="E3" s="5"/>
      <c r="F3" s="5">
        <f>SUM(D3*E3)</f>
        <v>0</v>
      </c>
    </row>
    <row r="4" spans="1:6" ht="30">
      <c r="A4" s="5">
        <v>2</v>
      </c>
      <c r="B4" s="6" t="s">
        <v>155</v>
      </c>
      <c r="C4" s="5">
        <v>250</v>
      </c>
      <c r="D4" s="5">
        <v>900</v>
      </c>
      <c r="E4" s="25"/>
      <c r="F4" s="5">
        <f aca="true" t="shared" si="0" ref="F4:F56">SUM(D4*E4)</f>
        <v>0</v>
      </c>
    </row>
    <row r="5" spans="1:6" ht="30">
      <c r="A5" s="5">
        <v>3</v>
      </c>
      <c r="B5" s="6" t="s">
        <v>156</v>
      </c>
      <c r="C5" s="5">
        <v>240</v>
      </c>
      <c r="D5" s="5">
        <v>600</v>
      </c>
      <c r="E5" s="25"/>
      <c r="F5" s="5">
        <f t="shared" si="0"/>
        <v>0</v>
      </c>
    </row>
    <row r="6" spans="1:6" ht="25.5" customHeight="1">
      <c r="A6" s="5">
        <v>4</v>
      </c>
      <c r="B6" s="6" t="s">
        <v>12</v>
      </c>
      <c r="C6" s="5">
        <v>500</v>
      </c>
      <c r="D6" s="5">
        <v>550</v>
      </c>
      <c r="E6" s="25"/>
      <c r="F6" s="5">
        <f t="shared" si="0"/>
        <v>0</v>
      </c>
    </row>
    <row r="7" spans="1:6" ht="30">
      <c r="A7" s="5">
        <v>5</v>
      </c>
      <c r="B7" s="6" t="s">
        <v>157</v>
      </c>
      <c r="C7" s="5">
        <v>330</v>
      </c>
      <c r="D7" s="5">
        <v>300</v>
      </c>
      <c r="E7" s="25"/>
      <c r="F7" s="5">
        <f t="shared" si="0"/>
        <v>0</v>
      </c>
    </row>
    <row r="8" spans="1:6" ht="19.5" customHeight="1">
      <c r="A8" s="5">
        <v>6</v>
      </c>
      <c r="B8" s="6" t="s">
        <v>7</v>
      </c>
      <c r="C8" s="5">
        <v>250</v>
      </c>
      <c r="D8" s="5">
        <v>500</v>
      </c>
      <c r="E8" s="25"/>
      <c r="F8" s="5">
        <f t="shared" si="0"/>
        <v>0</v>
      </c>
    </row>
    <row r="9" spans="1:6" ht="27.75" customHeight="1">
      <c r="A9" s="5">
        <v>7</v>
      </c>
      <c r="B9" s="6" t="s">
        <v>158</v>
      </c>
      <c r="C9" s="5">
        <v>400</v>
      </c>
      <c r="D9" s="5">
        <v>300</v>
      </c>
      <c r="E9" s="25"/>
      <c r="F9" s="5">
        <f t="shared" si="0"/>
        <v>0</v>
      </c>
    </row>
    <row r="10" spans="1:6" ht="19.5" customHeight="1">
      <c r="A10" s="5">
        <v>8</v>
      </c>
      <c r="B10" s="6" t="s">
        <v>159</v>
      </c>
      <c r="C10" s="5">
        <v>145</v>
      </c>
      <c r="D10" s="5">
        <v>400</v>
      </c>
      <c r="E10" s="25"/>
      <c r="F10" s="5">
        <f t="shared" si="0"/>
        <v>0</v>
      </c>
    </row>
    <row r="11" spans="1:6" ht="25.5" customHeight="1">
      <c r="A11" s="5">
        <v>9</v>
      </c>
      <c r="B11" s="6" t="s">
        <v>80</v>
      </c>
      <c r="C11" s="5" t="s">
        <v>180</v>
      </c>
      <c r="D11" s="5">
        <v>450</v>
      </c>
      <c r="E11" s="25"/>
      <c r="F11" s="5">
        <f t="shared" si="0"/>
        <v>0</v>
      </c>
    </row>
    <row r="12" spans="1:6" ht="25.5" customHeight="1">
      <c r="A12" s="5">
        <v>10</v>
      </c>
      <c r="B12" s="6" t="s">
        <v>160</v>
      </c>
      <c r="C12" s="5">
        <v>320</v>
      </c>
      <c r="D12" s="5">
        <v>300</v>
      </c>
      <c r="E12" s="25"/>
      <c r="F12" s="5">
        <f t="shared" si="0"/>
        <v>0</v>
      </c>
    </row>
    <row r="13" spans="1:6" ht="15">
      <c r="A13" s="9"/>
      <c r="B13" s="10" t="s">
        <v>120</v>
      </c>
      <c r="C13" s="14"/>
      <c r="D13" s="14"/>
      <c r="E13" s="14"/>
      <c r="F13" s="14"/>
    </row>
    <row r="14" spans="1:6" ht="15">
      <c r="A14" s="5">
        <v>1</v>
      </c>
      <c r="B14" s="6" t="s">
        <v>121</v>
      </c>
      <c r="C14" s="27">
        <v>30</v>
      </c>
      <c r="D14" s="27">
        <v>30</v>
      </c>
      <c r="E14" s="25"/>
      <c r="F14" s="5">
        <f t="shared" si="0"/>
        <v>0</v>
      </c>
    </row>
    <row r="15" spans="1:6" ht="15">
      <c r="A15" s="5">
        <v>2</v>
      </c>
      <c r="B15" s="6" t="s">
        <v>122</v>
      </c>
      <c r="C15" s="27">
        <v>30</v>
      </c>
      <c r="D15" s="27">
        <v>30</v>
      </c>
      <c r="E15" s="25"/>
      <c r="F15" s="5">
        <f t="shared" si="0"/>
        <v>0</v>
      </c>
    </row>
    <row r="16" spans="1:6" ht="15">
      <c r="A16" s="5">
        <v>3</v>
      </c>
      <c r="B16" s="6" t="s">
        <v>123</v>
      </c>
      <c r="C16" s="27">
        <v>30</v>
      </c>
      <c r="D16" s="27">
        <v>30</v>
      </c>
      <c r="E16" s="25"/>
      <c r="F16" s="5">
        <f t="shared" si="0"/>
        <v>0</v>
      </c>
    </row>
    <row r="17" spans="1:6" ht="15">
      <c r="A17" s="5">
        <v>4</v>
      </c>
      <c r="B17" s="25" t="s">
        <v>124</v>
      </c>
      <c r="C17" s="27">
        <v>30</v>
      </c>
      <c r="D17" s="27">
        <v>30</v>
      </c>
      <c r="E17" s="25"/>
      <c r="F17" s="5">
        <f t="shared" si="0"/>
        <v>0</v>
      </c>
    </row>
    <row r="18" spans="1:6" ht="15">
      <c r="A18" s="9"/>
      <c r="B18" s="10" t="s">
        <v>129</v>
      </c>
      <c r="C18" s="14"/>
      <c r="D18" s="14"/>
      <c r="E18" s="14"/>
      <c r="F18" s="14"/>
    </row>
    <row r="19" spans="1:6" ht="15">
      <c r="A19" s="5">
        <v>1</v>
      </c>
      <c r="B19" s="6" t="s">
        <v>161</v>
      </c>
      <c r="C19" s="27">
        <v>25</v>
      </c>
      <c r="D19" s="5">
        <v>50</v>
      </c>
      <c r="E19" s="25"/>
      <c r="F19" s="5">
        <f t="shared" si="0"/>
        <v>0</v>
      </c>
    </row>
    <row r="20" spans="1:6" ht="15">
      <c r="A20" s="5">
        <v>2</v>
      </c>
      <c r="B20" s="6" t="s">
        <v>125</v>
      </c>
      <c r="C20" s="27">
        <v>40</v>
      </c>
      <c r="D20" s="5">
        <v>60</v>
      </c>
      <c r="E20" s="25"/>
      <c r="F20" s="5">
        <f t="shared" si="0"/>
        <v>0</v>
      </c>
    </row>
    <row r="21" spans="1:6" ht="15">
      <c r="A21" s="5">
        <v>3</v>
      </c>
      <c r="B21" s="25" t="s">
        <v>126</v>
      </c>
      <c r="C21" s="27">
        <v>60</v>
      </c>
      <c r="D21" s="5">
        <v>60</v>
      </c>
      <c r="E21" s="25"/>
      <c r="F21" s="5">
        <f t="shared" si="0"/>
        <v>0</v>
      </c>
    </row>
    <row r="22" spans="1:6" ht="15">
      <c r="A22" s="5">
        <v>4</v>
      </c>
      <c r="B22" s="6" t="s">
        <v>127</v>
      </c>
      <c r="C22" s="5">
        <v>60</v>
      </c>
      <c r="D22" s="5">
        <v>60</v>
      </c>
      <c r="E22" s="25"/>
      <c r="F22" s="5">
        <f t="shared" si="0"/>
        <v>0</v>
      </c>
    </row>
    <row r="23" spans="1:6" ht="15">
      <c r="A23" s="5">
        <v>5</v>
      </c>
      <c r="B23" s="1" t="s">
        <v>128</v>
      </c>
      <c r="C23" s="27">
        <v>60</v>
      </c>
      <c r="D23" s="5">
        <v>60</v>
      </c>
      <c r="E23" s="25"/>
      <c r="F23" s="5">
        <f t="shared" si="0"/>
        <v>0</v>
      </c>
    </row>
    <row r="24" spans="1:6" ht="15">
      <c r="A24" s="9"/>
      <c r="B24" s="10" t="s">
        <v>132</v>
      </c>
      <c r="C24" s="14"/>
      <c r="D24" s="14"/>
      <c r="E24" s="14"/>
      <c r="F24" s="14"/>
    </row>
    <row r="25" spans="1:6" ht="15">
      <c r="A25" s="5">
        <v>1</v>
      </c>
      <c r="B25" s="25" t="s">
        <v>222</v>
      </c>
      <c r="C25" s="5">
        <v>60</v>
      </c>
      <c r="D25" s="5">
        <v>130</v>
      </c>
      <c r="E25" s="25"/>
      <c r="F25" s="5">
        <f t="shared" si="0"/>
        <v>0</v>
      </c>
    </row>
    <row r="26" spans="1:6" ht="15">
      <c r="A26" s="5">
        <v>2</v>
      </c>
      <c r="B26" s="25" t="s">
        <v>130</v>
      </c>
      <c r="C26" s="5">
        <v>60</v>
      </c>
      <c r="D26" s="5">
        <v>130</v>
      </c>
      <c r="E26" s="25"/>
      <c r="F26" s="5">
        <f t="shared" si="0"/>
        <v>0</v>
      </c>
    </row>
    <row r="27" spans="1:6" ht="15">
      <c r="A27" s="5">
        <v>3</v>
      </c>
      <c r="B27" s="25" t="s">
        <v>131</v>
      </c>
      <c r="C27" s="5">
        <v>60</v>
      </c>
      <c r="D27" s="5">
        <v>130</v>
      </c>
      <c r="E27" s="25"/>
      <c r="F27" s="5">
        <f t="shared" si="0"/>
        <v>0</v>
      </c>
    </row>
    <row r="28" spans="1:6" ht="15.75" customHeight="1">
      <c r="A28" s="5">
        <v>4</v>
      </c>
      <c r="B28" s="25" t="s">
        <v>133</v>
      </c>
      <c r="C28" s="5">
        <v>60</v>
      </c>
      <c r="D28" s="5">
        <v>130</v>
      </c>
      <c r="E28" s="25"/>
      <c r="F28" s="5">
        <f t="shared" si="0"/>
        <v>0</v>
      </c>
    </row>
    <row r="29" spans="1:6" ht="15">
      <c r="A29" s="9"/>
      <c r="B29" s="10" t="s">
        <v>137</v>
      </c>
      <c r="C29" s="14"/>
      <c r="D29" s="14"/>
      <c r="E29" s="14"/>
      <c r="F29" s="14"/>
    </row>
    <row r="30" spans="1:6" ht="15">
      <c r="A30" s="5">
        <v>1</v>
      </c>
      <c r="B30" s="26" t="s">
        <v>134</v>
      </c>
      <c r="C30" s="27">
        <v>40</v>
      </c>
      <c r="D30" s="5">
        <v>60</v>
      </c>
      <c r="E30" s="25"/>
      <c r="F30" s="5">
        <f>SUM(D14*E30)</f>
        <v>0</v>
      </c>
    </row>
    <row r="31" spans="1:6" ht="15">
      <c r="A31" s="5">
        <v>2</v>
      </c>
      <c r="B31" s="6" t="s">
        <v>135</v>
      </c>
      <c r="C31" s="27">
        <v>40</v>
      </c>
      <c r="D31" s="5">
        <v>70</v>
      </c>
      <c r="E31" s="25"/>
      <c r="F31" s="5">
        <f>SUM(D15*E31)</f>
        <v>0</v>
      </c>
    </row>
    <row r="32" spans="1:6" ht="15">
      <c r="A32" s="5">
        <v>3</v>
      </c>
      <c r="B32" s="6" t="s">
        <v>136</v>
      </c>
      <c r="C32" s="27">
        <v>60</v>
      </c>
      <c r="D32" s="5">
        <v>60</v>
      </c>
      <c r="E32" s="25"/>
      <c r="F32" s="5">
        <f>SUM(D16*E32)</f>
        <v>0</v>
      </c>
    </row>
    <row r="33" spans="1:6" ht="15">
      <c r="A33" s="5">
        <v>4</v>
      </c>
      <c r="B33" s="25" t="s">
        <v>143</v>
      </c>
      <c r="C33" s="5">
        <v>30</v>
      </c>
      <c r="D33" s="5">
        <v>70</v>
      </c>
      <c r="E33" s="25"/>
      <c r="F33" s="5">
        <f>SUM(D17*E33)</f>
        <v>0</v>
      </c>
    </row>
    <row r="34" spans="1:6" ht="15">
      <c r="A34" s="5">
        <v>5</v>
      </c>
      <c r="B34" s="6" t="s">
        <v>144</v>
      </c>
      <c r="C34" s="27">
        <v>40</v>
      </c>
      <c r="D34" s="5">
        <v>60</v>
      </c>
      <c r="E34" s="25"/>
      <c r="F34" s="5">
        <f>SUM(D18*E34)</f>
        <v>0</v>
      </c>
    </row>
    <row r="35" spans="1:6" ht="20.25" customHeight="1">
      <c r="A35" s="5">
        <v>6</v>
      </c>
      <c r="B35" s="25" t="s">
        <v>145</v>
      </c>
      <c r="C35" s="5">
        <v>40</v>
      </c>
      <c r="D35" s="5">
        <v>60</v>
      </c>
      <c r="E35" s="25"/>
      <c r="F35" s="5">
        <f t="shared" si="0"/>
        <v>0</v>
      </c>
    </row>
    <row r="36" spans="1:6" ht="15">
      <c r="A36" s="9"/>
      <c r="B36" s="10" t="s">
        <v>138</v>
      </c>
      <c r="C36" s="14"/>
      <c r="D36" s="14"/>
      <c r="E36" s="14"/>
      <c r="F36" s="14"/>
    </row>
    <row r="37" spans="1:6" ht="15">
      <c r="A37" s="5">
        <v>1</v>
      </c>
      <c r="B37" s="25" t="s">
        <v>139</v>
      </c>
      <c r="C37" s="5">
        <v>20</v>
      </c>
      <c r="D37" s="5">
        <v>80</v>
      </c>
      <c r="E37" s="25"/>
      <c r="F37" s="5">
        <f t="shared" si="0"/>
        <v>0</v>
      </c>
    </row>
    <row r="38" spans="1:6" ht="15">
      <c r="A38" s="5">
        <v>2</v>
      </c>
      <c r="B38" s="25" t="s">
        <v>140</v>
      </c>
      <c r="C38" s="5">
        <v>35</v>
      </c>
      <c r="D38" s="5">
        <v>80</v>
      </c>
      <c r="E38" s="25"/>
      <c r="F38" s="5">
        <f t="shared" si="0"/>
        <v>0</v>
      </c>
    </row>
    <row r="39" spans="1:6" ht="15">
      <c r="A39" s="5">
        <v>3</v>
      </c>
      <c r="B39" s="25" t="s">
        <v>223</v>
      </c>
      <c r="C39" s="5">
        <v>35</v>
      </c>
      <c r="D39" s="5">
        <v>80</v>
      </c>
      <c r="E39" s="25"/>
      <c r="F39" s="5">
        <f t="shared" si="0"/>
        <v>0</v>
      </c>
    </row>
    <row r="40" spans="1:6" ht="15">
      <c r="A40" s="5">
        <v>4</v>
      </c>
      <c r="B40" s="25" t="s">
        <v>224</v>
      </c>
      <c r="C40" s="5">
        <v>25</v>
      </c>
      <c r="D40" s="5">
        <v>80</v>
      </c>
      <c r="E40" s="25"/>
      <c r="F40" s="5">
        <f t="shared" si="0"/>
        <v>0</v>
      </c>
    </row>
    <row r="41" spans="1:6" ht="15">
      <c r="A41" s="5">
        <v>5</v>
      </c>
      <c r="B41" s="25" t="s">
        <v>141</v>
      </c>
      <c r="C41" s="5">
        <v>35</v>
      </c>
      <c r="D41" s="5">
        <v>70</v>
      </c>
      <c r="E41" s="25"/>
      <c r="F41" s="5">
        <f t="shared" si="0"/>
        <v>0</v>
      </c>
    </row>
    <row r="42" spans="1:6" ht="15">
      <c r="A42" s="5">
        <v>6</v>
      </c>
      <c r="B42" s="25" t="s">
        <v>142</v>
      </c>
      <c r="C42" s="5">
        <v>40</v>
      </c>
      <c r="D42" s="5">
        <v>90</v>
      </c>
      <c r="E42" s="25"/>
      <c r="F42" s="5">
        <f t="shared" si="0"/>
        <v>0</v>
      </c>
    </row>
    <row r="43" spans="1:6" ht="15">
      <c r="A43" s="9"/>
      <c r="B43" s="10" t="s">
        <v>150</v>
      </c>
      <c r="C43" s="14"/>
      <c r="D43" s="14"/>
      <c r="E43" s="14"/>
      <c r="F43" s="14"/>
    </row>
    <row r="44" spans="1:6" ht="15">
      <c r="A44" s="5">
        <v>1</v>
      </c>
      <c r="B44" s="25" t="s">
        <v>147</v>
      </c>
      <c r="C44" s="5">
        <v>40</v>
      </c>
      <c r="D44" s="5">
        <v>60</v>
      </c>
      <c r="E44" s="25"/>
      <c r="F44" s="5">
        <f t="shared" si="0"/>
        <v>0</v>
      </c>
    </row>
    <row r="45" spans="1:6" ht="15">
      <c r="A45" s="5">
        <v>2</v>
      </c>
      <c r="B45" s="25" t="s">
        <v>146</v>
      </c>
      <c r="C45" s="5">
        <v>40</v>
      </c>
      <c r="D45" s="5">
        <v>70</v>
      </c>
      <c r="E45" s="25"/>
      <c r="F45" s="5">
        <f t="shared" si="0"/>
        <v>0</v>
      </c>
    </row>
    <row r="46" spans="1:6" ht="15">
      <c r="A46" s="5">
        <v>3</v>
      </c>
      <c r="B46" s="25" t="s">
        <v>148</v>
      </c>
      <c r="C46" s="5">
        <v>40</v>
      </c>
      <c r="D46" s="5">
        <v>80</v>
      </c>
      <c r="E46" s="25"/>
      <c r="F46" s="5">
        <f t="shared" si="0"/>
        <v>0</v>
      </c>
    </row>
    <row r="47" spans="1:6" ht="15">
      <c r="A47" s="5">
        <v>4</v>
      </c>
      <c r="B47" s="25" t="s">
        <v>149</v>
      </c>
      <c r="C47" s="5">
        <v>40</v>
      </c>
      <c r="D47" s="5">
        <v>70</v>
      </c>
      <c r="E47" s="25"/>
      <c r="F47" s="5">
        <f t="shared" si="0"/>
        <v>0</v>
      </c>
    </row>
    <row r="48" spans="1:6" ht="15">
      <c r="A48" s="5">
        <v>5</v>
      </c>
      <c r="B48" s="25" t="s">
        <v>151</v>
      </c>
      <c r="C48" s="5">
        <v>25</v>
      </c>
      <c r="D48" s="5">
        <v>70</v>
      </c>
      <c r="E48" s="25"/>
      <c r="F48" s="5">
        <f t="shared" si="0"/>
        <v>0</v>
      </c>
    </row>
    <row r="49" spans="1:6" ht="15">
      <c r="A49" s="5">
        <v>6</v>
      </c>
      <c r="B49" s="25" t="s">
        <v>152</v>
      </c>
      <c r="C49" s="5">
        <v>25</v>
      </c>
      <c r="D49" s="5">
        <v>70</v>
      </c>
      <c r="E49" s="25"/>
      <c r="F49" s="5">
        <f t="shared" si="0"/>
        <v>0</v>
      </c>
    </row>
    <row r="50" spans="1:6" ht="15">
      <c r="A50" s="5">
        <v>7</v>
      </c>
      <c r="B50" s="25" t="s">
        <v>153</v>
      </c>
      <c r="C50" s="5">
        <v>25</v>
      </c>
      <c r="D50" s="5">
        <v>80</v>
      </c>
      <c r="E50" s="25"/>
      <c r="F50" s="5">
        <f t="shared" si="0"/>
        <v>0</v>
      </c>
    </row>
    <row r="51" spans="1:6" ht="15">
      <c r="A51" s="5">
        <v>8</v>
      </c>
      <c r="B51" s="25" t="s">
        <v>154</v>
      </c>
      <c r="C51" s="5">
        <v>25</v>
      </c>
      <c r="D51" s="5">
        <v>80</v>
      </c>
      <c r="E51" s="25"/>
      <c r="F51" s="5">
        <f t="shared" si="0"/>
        <v>0</v>
      </c>
    </row>
    <row r="52" spans="1:6" ht="15">
      <c r="A52" s="9"/>
      <c r="B52" s="10" t="s">
        <v>162</v>
      </c>
      <c r="C52" s="14"/>
      <c r="D52" s="14"/>
      <c r="E52" s="14"/>
      <c r="F52" s="14"/>
    </row>
    <row r="53" spans="1:6" ht="15">
      <c r="A53" s="5">
        <v>1</v>
      </c>
      <c r="B53" s="25" t="s">
        <v>163</v>
      </c>
      <c r="C53" s="5" t="s">
        <v>225</v>
      </c>
      <c r="D53" s="5">
        <v>150</v>
      </c>
      <c r="E53" s="25"/>
      <c r="F53" s="5">
        <f t="shared" si="0"/>
        <v>0</v>
      </c>
    </row>
    <row r="54" spans="1:6" ht="15">
      <c r="A54" s="5">
        <v>2</v>
      </c>
      <c r="B54" s="25" t="s">
        <v>164</v>
      </c>
      <c r="C54" s="5" t="s">
        <v>225</v>
      </c>
      <c r="D54" s="5">
        <v>150</v>
      </c>
      <c r="E54" s="25"/>
      <c r="F54" s="5">
        <f t="shared" si="0"/>
        <v>0</v>
      </c>
    </row>
    <row r="55" spans="1:6" ht="15">
      <c r="A55" s="5">
        <v>3</v>
      </c>
      <c r="B55" s="25" t="s">
        <v>165</v>
      </c>
      <c r="C55" s="5" t="s">
        <v>225</v>
      </c>
      <c r="D55" s="5">
        <v>150</v>
      </c>
      <c r="E55" s="25"/>
      <c r="F55" s="5">
        <f t="shared" si="0"/>
        <v>0</v>
      </c>
    </row>
    <row r="56" spans="1:6" ht="15">
      <c r="A56" s="5">
        <v>4</v>
      </c>
      <c r="B56" s="25" t="s">
        <v>166</v>
      </c>
      <c r="C56" s="5" t="s">
        <v>225</v>
      </c>
      <c r="D56" s="5">
        <v>150</v>
      </c>
      <c r="E56" s="25"/>
      <c r="F56" s="5">
        <f t="shared" si="0"/>
        <v>0</v>
      </c>
    </row>
    <row r="57" spans="1:6" ht="15">
      <c r="A57" s="9"/>
      <c r="B57" s="10" t="s">
        <v>167</v>
      </c>
      <c r="C57" s="9"/>
      <c r="D57" s="9"/>
      <c r="E57" s="9"/>
      <c r="F57" s="9"/>
    </row>
    <row r="58" spans="1:6" ht="15">
      <c r="A58" s="5">
        <v>1</v>
      </c>
      <c r="B58" s="6" t="s">
        <v>83</v>
      </c>
      <c r="C58" s="5" t="s">
        <v>90</v>
      </c>
      <c r="D58" s="5">
        <v>400</v>
      </c>
      <c r="E58" s="5"/>
      <c r="F58" s="5">
        <f aca="true" t="shared" si="1" ref="F58:F64">SUM(D58*E58)</f>
        <v>0</v>
      </c>
    </row>
    <row r="59" spans="1:6" ht="15">
      <c r="A59" s="5">
        <v>2</v>
      </c>
      <c r="B59" s="6" t="s">
        <v>84</v>
      </c>
      <c r="C59" s="5" t="s">
        <v>90</v>
      </c>
      <c r="D59" s="5">
        <v>425</v>
      </c>
      <c r="E59" s="5"/>
      <c r="F59" s="5">
        <f t="shared" si="1"/>
        <v>0</v>
      </c>
    </row>
    <row r="60" spans="1:6" ht="15">
      <c r="A60" s="5">
        <v>3</v>
      </c>
      <c r="B60" s="6" t="s">
        <v>85</v>
      </c>
      <c r="C60" s="5" t="s">
        <v>90</v>
      </c>
      <c r="D60" s="5">
        <v>400</v>
      </c>
      <c r="E60" s="5"/>
      <c r="F60" s="5">
        <f t="shared" si="1"/>
        <v>0</v>
      </c>
    </row>
    <row r="61" spans="1:6" ht="15">
      <c r="A61" s="5">
        <v>4</v>
      </c>
      <c r="B61" s="6" t="s">
        <v>86</v>
      </c>
      <c r="C61" s="5" t="s">
        <v>90</v>
      </c>
      <c r="D61" s="5">
        <v>650</v>
      </c>
      <c r="E61" s="5"/>
      <c r="F61" s="5">
        <f t="shared" si="1"/>
        <v>0</v>
      </c>
    </row>
    <row r="62" spans="1:6" ht="15">
      <c r="A62" s="5">
        <v>5</v>
      </c>
      <c r="B62" s="6" t="s">
        <v>87</v>
      </c>
      <c r="C62" s="5" t="s">
        <v>90</v>
      </c>
      <c r="D62" s="5">
        <v>400</v>
      </c>
      <c r="E62" s="5"/>
      <c r="F62" s="5">
        <f t="shared" si="1"/>
        <v>0</v>
      </c>
    </row>
    <row r="63" spans="1:6" ht="15">
      <c r="A63" s="5">
        <v>6</v>
      </c>
      <c r="B63" s="6" t="s">
        <v>88</v>
      </c>
      <c r="C63" s="5" t="s">
        <v>90</v>
      </c>
      <c r="D63" s="5">
        <v>400</v>
      </c>
      <c r="E63" s="5"/>
      <c r="F63" s="5">
        <f t="shared" si="1"/>
        <v>0</v>
      </c>
    </row>
    <row r="64" spans="1:6" ht="15">
      <c r="A64" s="5">
        <v>7</v>
      </c>
      <c r="B64" s="6" t="s">
        <v>89</v>
      </c>
      <c r="C64" s="5" t="s">
        <v>90</v>
      </c>
      <c r="D64" s="5">
        <v>300</v>
      </c>
      <c r="E64" s="5"/>
      <c r="F64" s="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9.140625" style="1" customWidth="1"/>
    <col min="2" max="2" width="36.140625" style="1" bestFit="1" customWidth="1"/>
    <col min="3" max="3" width="19.28125" style="1" customWidth="1"/>
    <col min="4" max="4" width="19.140625" style="1" customWidth="1"/>
    <col min="5" max="5" width="22.8515625" style="1" customWidth="1"/>
    <col min="6" max="16384" width="9.140625" style="1" customWidth="1"/>
  </cols>
  <sheetData>
    <row r="1" spans="1:8" ht="24" thickBot="1">
      <c r="A1" s="43" t="s">
        <v>36</v>
      </c>
      <c r="B1" s="44"/>
      <c r="C1" s="44"/>
      <c r="D1" s="44"/>
      <c r="E1" s="44"/>
      <c r="F1" s="44"/>
      <c r="G1" s="44"/>
      <c r="H1" s="45"/>
    </row>
    <row r="2" spans="1:8" ht="18.75">
      <c r="A2" s="18"/>
      <c r="B2" s="15"/>
      <c r="C2" s="15"/>
      <c r="D2" s="15"/>
      <c r="E2" s="15"/>
      <c r="F2" s="15"/>
      <c r="G2" s="15"/>
      <c r="H2" s="19"/>
    </row>
    <row r="3" spans="1:8" ht="18.75">
      <c r="A3" s="31" t="s">
        <v>37</v>
      </c>
      <c r="B3" s="32"/>
      <c r="C3" s="32" t="s">
        <v>38</v>
      </c>
      <c r="D3" s="32"/>
      <c r="E3" s="20"/>
      <c r="F3" s="15"/>
      <c r="G3" s="15"/>
      <c r="H3" s="19"/>
    </row>
    <row r="4" spans="1:8" ht="18.75">
      <c r="A4" s="31" t="s">
        <v>39</v>
      </c>
      <c r="B4" s="32"/>
      <c r="C4" s="32" t="s">
        <v>40</v>
      </c>
      <c r="D4" s="32"/>
      <c r="E4" s="32"/>
      <c r="F4" s="15"/>
      <c r="G4" s="15"/>
      <c r="H4" s="19"/>
    </row>
    <row r="5" spans="1:8" ht="18.75">
      <c r="A5" s="31" t="s">
        <v>41</v>
      </c>
      <c r="B5" s="32"/>
      <c r="C5" s="32" t="s">
        <v>42</v>
      </c>
      <c r="D5" s="32"/>
      <c r="E5" s="32"/>
      <c r="F5" s="15"/>
      <c r="G5" s="15"/>
      <c r="H5" s="19"/>
    </row>
    <row r="6" spans="1:8" ht="18.75">
      <c r="A6" s="31" t="s">
        <v>43</v>
      </c>
      <c r="B6" s="32"/>
      <c r="C6" s="15"/>
      <c r="D6" s="15"/>
      <c r="E6" s="15"/>
      <c r="F6" s="15"/>
      <c r="G6" s="15"/>
      <c r="H6" s="19"/>
    </row>
    <row r="7" spans="1:8" ht="19.5" thickBot="1">
      <c r="A7" s="33"/>
      <c r="B7" s="34"/>
      <c r="C7" s="15"/>
      <c r="D7" s="15"/>
      <c r="E7" s="15"/>
      <c r="F7" s="15"/>
      <c r="G7" s="15"/>
      <c r="H7" s="19"/>
    </row>
    <row r="8" spans="1:8" ht="27" thickBot="1">
      <c r="A8" s="21"/>
      <c r="B8" s="35" t="s">
        <v>44</v>
      </c>
      <c r="C8" s="37" t="s">
        <v>45</v>
      </c>
      <c r="D8" s="38"/>
      <c r="E8" s="39"/>
      <c r="F8" s="16"/>
      <c r="G8" s="16"/>
      <c r="H8" s="22"/>
    </row>
    <row r="9" spans="1:8" ht="15.75" thickBot="1">
      <c r="A9" s="21"/>
      <c r="B9" s="36"/>
      <c r="C9" s="17" t="s">
        <v>46</v>
      </c>
      <c r="D9" s="17" t="s">
        <v>47</v>
      </c>
      <c r="E9" s="17" t="s">
        <v>48</v>
      </c>
      <c r="F9" s="16"/>
      <c r="G9" s="16"/>
      <c r="H9" s="22"/>
    </row>
    <row r="10" spans="1:8" ht="15">
      <c r="A10" s="21"/>
      <c r="B10" s="40"/>
      <c r="C10" s="40">
        <f>B10*0.15/0.75</f>
        <v>0</v>
      </c>
      <c r="D10" s="40">
        <f>B10*0.45/0.75</f>
        <v>0</v>
      </c>
      <c r="E10" s="40">
        <f>B10*0.25/0.5</f>
        <v>0</v>
      </c>
      <c r="F10" s="16"/>
      <c r="G10" s="16"/>
      <c r="H10" s="22"/>
    </row>
    <row r="11" spans="1:8" ht="15">
      <c r="A11" s="21"/>
      <c r="B11" s="41"/>
      <c r="C11" s="41"/>
      <c r="D11" s="41"/>
      <c r="E11" s="41"/>
      <c r="F11" s="16"/>
      <c r="G11" s="16"/>
      <c r="H11" s="22"/>
    </row>
    <row r="12" spans="1:8" ht="15.75" thickBot="1">
      <c r="A12" s="21"/>
      <c r="B12" s="42"/>
      <c r="C12" s="42"/>
      <c r="D12" s="42"/>
      <c r="E12" s="42"/>
      <c r="F12" s="16"/>
      <c r="G12" s="16"/>
      <c r="H12" s="22"/>
    </row>
    <row r="13" spans="1:8" ht="78" customHeight="1">
      <c r="A13" s="28" t="s">
        <v>49</v>
      </c>
      <c r="B13" s="29"/>
      <c r="C13" s="29"/>
      <c r="D13" s="29"/>
      <c r="E13" s="29"/>
      <c r="F13" s="29"/>
      <c r="G13" s="29"/>
      <c r="H13" s="30"/>
    </row>
  </sheetData>
  <sheetProtection/>
  <mergeCells count="16">
    <mergeCell ref="A5:B5"/>
    <mergeCell ref="C5:E5"/>
    <mergeCell ref="A1:H1"/>
    <mergeCell ref="A3:B3"/>
    <mergeCell ref="C3:D3"/>
    <mergeCell ref="A4:B4"/>
    <mergeCell ref="C4:E4"/>
    <mergeCell ref="A13:H13"/>
    <mergeCell ref="A6:B6"/>
    <mergeCell ref="A7:B7"/>
    <mergeCell ref="B8:B9"/>
    <mergeCell ref="C8:E8"/>
    <mergeCell ref="B10:B12"/>
    <mergeCell ref="C10:C12"/>
    <mergeCell ref="D10:D12"/>
    <mergeCell ref="E10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2016-06-01T18:02:02Z</dcterms:modified>
  <cp:category/>
  <cp:version/>
  <cp:contentType/>
  <cp:contentStatus/>
</cp:coreProperties>
</file>